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E8BFDDA5-5D14-46F4-8DFB-25F2DC1C51E7}" xr6:coauthVersionLast="45" xr6:coauthVersionMax="45" xr10:uidLastSave="{00000000-0000-0000-0000-000000000000}"/>
  <bookViews>
    <workbookView xWindow="150" yWindow="15" windowWidth="11490" windowHeight="10560" tabRatio="795" firstSheet="3" activeTab="5" xr2:uid="{00000000-000D-0000-FFFF-FFFF00000000}"/>
  </bookViews>
  <sheets>
    <sheet name="OCE_Inspection_Search_Report (6" sheetId="1" r:id="rId1"/>
    <sheet name="Total Inspections - 1,540" sheetId="2" r:id="rId2"/>
    <sheet name="Sales to Minors - 128" sheetId="3" r:id="rId3"/>
    <sheet name="Cigars - 56" sheetId="4" r:id="rId4"/>
    <sheet name="Cigarettes - 52" sheetId="5" r:id="rId5"/>
    <sheet name="E-Cigs - 20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7" i="4" l="1"/>
  <c r="M42" i="4"/>
  <c r="M28" i="4"/>
  <c r="M17" i="4"/>
  <c r="M15" i="4"/>
  <c r="M8" i="4"/>
  <c r="M7" i="4"/>
  <c r="M2" i="4"/>
  <c r="M51" i="5"/>
  <c r="M47" i="5"/>
  <c r="M46" i="5"/>
  <c r="M43" i="5"/>
  <c r="M39" i="5"/>
  <c r="M20" i="5"/>
  <c r="M5" i="5"/>
  <c r="M2" i="5"/>
  <c r="M17" i="6"/>
  <c r="M7" i="6"/>
  <c r="M3" i="6"/>
  <c r="M107" i="3"/>
  <c r="M103" i="3"/>
  <c r="M102" i="3"/>
  <c r="M47" i="3"/>
  <c r="M99" i="3"/>
  <c r="M95" i="3"/>
  <c r="M42" i="3"/>
  <c r="M28" i="3"/>
  <c r="M125" i="3"/>
  <c r="M76" i="3"/>
  <c r="M17" i="3"/>
  <c r="M115" i="3"/>
  <c r="M15" i="3"/>
  <c r="M61" i="3"/>
  <c r="M8" i="3"/>
  <c r="M7" i="3"/>
  <c r="M58" i="3"/>
  <c r="M111" i="3"/>
  <c r="M2" i="3"/>
  <c r="M1534" i="2"/>
  <c r="M1530" i="2"/>
  <c r="M1527" i="2"/>
  <c r="M1521" i="2"/>
  <c r="M1520" i="2"/>
  <c r="M1510" i="2"/>
  <c r="M1509" i="2"/>
  <c r="M1481" i="2"/>
  <c r="M1467" i="2"/>
  <c r="M1465" i="2"/>
  <c r="M1446" i="2"/>
  <c r="M1445" i="2"/>
  <c r="M1436" i="2"/>
  <c r="M1425" i="2"/>
  <c r="M1423" i="2"/>
  <c r="M1422" i="2"/>
  <c r="M1419" i="2"/>
  <c r="M1415" i="2"/>
  <c r="M1414" i="2"/>
  <c r="M12" i="1" l="1"/>
  <c r="M27" i="1"/>
  <c r="M31" i="1"/>
  <c r="M76" i="1"/>
  <c r="M101" i="1"/>
  <c r="M103" i="1"/>
  <c r="M205" i="1"/>
  <c r="M266" i="1"/>
  <c r="M272" i="1"/>
  <c r="M371" i="1"/>
  <c r="M385" i="1"/>
  <c r="M507" i="1"/>
  <c r="M1178" i="1"/>
  <c r="M1190" i="1"/>
  <c r="M1382" i="1"/>
  <c r="M1389" i="1"/>
  <c r="M1443" i="1"/>
  <c r="M1456" i="1"/>
  <c r="M1531" i="1"/>
</calcChain>
</file>

<file path=xl/sharedStrings.xml><?xml version="1.0" encoding="utf-8"?>
<sst xmlns="http://schemas.openxmlformats.org/spreadsheetml/2006/main" count="36348" uniqueCount="2050">
  <si>
    <t>Compliance Check Inspections of Tobacco Product Retailers Through 9/30/19 - Search Results</t>
  </si>
  <si>
    <t>You searched for:</t>
  </si>
  <si>
    <t>State is VT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</si>
  <si>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</si>
  <si>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</si>
  <si>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</si>
  <si>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</si>
  <si>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</si>
  <si>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</si>
  <si>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</si>
  <si>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</si>
  <si>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</si>
  <si>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</si>
  <si>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</si>
  <si>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</si>
  <si>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</si>
  <si>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</si>
  <si>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</si>
  <si>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WILL-O-WOOD CAMPGROUND</t>
  </si>
  <si>
    <t>227 WILL-O-WOOD LANE</t>
  </si>
  <si>
    <t>BROWNINGTON</t>
  </si>
  <si>
    <t>VT</t>
  </si>
  <si>
    <t>Yes</t>
  </si>
  <si>
    <t>No</t>
  </si>
  <si>
    <t>N/A</t>
  </si>
  <si>
    <t>Not available</t>
  </si>
  <si>
    <t>No Violations Observed</t>
  </si>
  <si>
    <t>WEST CHARLESTON CORNER STORE</t>
  </si>
  <si>
    <t>1074 ROUTE 105</t>
  </si>
  <si>
    <t>WEST CHARLESTON</t>
  </si>
  <si>
    <t>KINGDOM MARKET</t>
  </si>
  <si>
    <t>12 RAILROAD STREET</t>
  </si>
  <si>
    <t>ISLAND POND</t>
  </si>
  <si>
    <t>PARKER PIE</t>
  </si>
  <si>
    <t>161 COUNTY ROAD</t>
  </si>
  <si>
    <t>WEST GLOVER</t>
  </si>
  <si>
    <t>WAYSIDE COUNTRY STORE</t>
  </si>
  <si>
    <t>3307 VERMONT ROUTE 313 WEST</t>
  </si>
  <si>
    <t>ARLINGTON</t>
  </si>
  <si>
    <t>Cigar(s)</t>
  </si>
  <si>
    <t>Black &amp; Mild</t>
  </si>
  <si>
    <t>See Complaint</t>
  </si>
  <si>
    <t>Civil Money Penalty</t>
  </si>
  <si>
    <t>CHAMPLAIN FARMS</t>
  </si>
  <si>
    <t>1 NORTH MAIN STREET</t>
  </si>
  <si>
    <t>WATERBURY</t>
  </si>
  <si>
    <t>JOHNSON'S STERLING MARKET</t>
  </si>
  <si>
    <t>131 LOWER MAIN STREET WEST</t>
  </si>
  <si>
    <t>JOHNSON</t>
  </si>
  <si>
    <t>PRICE CHOPPER #131</t>
  </si>
  <si>
    <t>38 RUTLAND SHOPPING PLAZA</t>
  </si>
  <si>
    <t>RUTLAND</t>
  </si>
  <si>
    <t>WEST ADDISON GENERAL STORE</t>
  </si>
  <si>
    <t>5944 VT RTE 17 W</t>
  </si>
  <si>
    <t>ADDISON</t>
  </si>
  <si>
    <t>BEVERAGE KING</t>
  </si>
  <si>
    <t>334 ROUTE 4A</t>
  </si>
  <si>
    <t>BOMOSEEN</t>
  </si>
  <si>
    <t>C. J.'S SUDS SOUTH</t>
  </si>
  <si>
    <t>174 SOUTH MAIN STREET</t>
  </si>
  <si>
    <t>CASTLETON CORNERS DELI</t>
  </si>
  <si>
    <t>16 ROUTE 4A</t>
  </si>
  <si>
    <t>CASTLETON</t>
  </si>
  <si>
    <t>G &amp; L GENERAL STORE INC.</t>
  </si>
  <si>
    <t>2813 ROUTE 22A</t>
  </si>
  <si>
    <t>FAIR HAVEN</t>
  </si>
  <si>
    <t>TWO SHEA'S</t>
  </si>
  <si>
    <t>34 WALES STREET</t>
  </si>
  <si>
    <t>OTTER CREEK CAMPGROUND</t>
  </si>
  <si>
    <t>1136 US ROUTE 7</t>
  </si>
  <si>
    <t>DANBY</t>
  </si>
  <si>
    <t>JUNCTION STORE AND DELI</t>
  </si>
  <si>
    <t>2265 FOREST DALE ROAD</t>
  </si>
  <si>
    <t>BRANDON</t>
  </si>
  <si>
    <t>WHEELOCK VILLAGE STORE</t>
  </si>
  <si>
    <t>1311 VT ROUTE #122</t>
  </si>
  <si>
    <t>WHEELOCK</t>
  </si>
  <si>
    <t>WEST BARNET QUICK STOP</t>
  </si>
  <si>
    <t>113 WEST MAIN STREET</t>
  </si>
  <si>
    <t>BARNET</t>
  </si>
  <si>
    <t>HASTINGS STORE</t>
  </si>
  <si>
    <t>2748 RT 2 WEST</t>
  </si>
  <si>
    <t>WEST DANVILLE</t>
  </si>
  <si>
    <t>ALPINE MART</t>
  </si>
  <si>
    <t>968 MOUNTAIN ROAD</t>
  </si>
  <si>
    <t>STOWE</t>
  </si>
  <si>
    <t>ENDS / E-liquid</t>
  </si>
  <si>
    <t>JUUL</t>
  </si>
  <si>
    <t>DAVE'S FORESTDALE GROCERY AND DELI</t>
  </si>
  <si>
    <t>15 FURNACE ROAD</t>
  </si>
  <si>
    <t>Swisher</t>
  </si>
  <si>
    <t>Warning Letter Issued</t>
  </si>
  <si>
    <t>Charges not yet available</t>
  </si>
  <si>
    <t>JIFFY MART</t>
  </si>
  <si>
    <t>2822 ROUTE 7</t>
  </si>
  <si>
    <t>FERRISBURGH</t>
  </si>
  <si>
    <t>NORTHERN LIGHTS</t>
  </si>
  <si>
    <t>75 MAIN STREET</t>
  </si>
  <si>
    <t>BURLINGTON</t>
  </si>
  <si>
    <t>RITE AID 10313</t>
  </si>
  <si>
    <t>2 CHESTER ROAD, SUITE 25</t>
  </si>
  <si>
    <t>SPRINGFIELD</t>
  </si>
  <si>
    <t>Cigarettes in a package</t>
  </si>
  <si>
    <t>Marlboro</t>
  </si>
  <si>
    <t>MONKTON GENERAL STORE</t>
  </si>
  <si>
    <t>231A MONKTON RIDGE ROAD</t>
  </si>
  <si>
    <t>MONKTON</t>
  </si>
  <si>
    <t>WATERHOUSES CAMPGROUND &amp; MARINA</t>
  </si>
  <si>
    <t>937 WEST SHORE ROAD</t>
  </si>
  <si>
    <t>SALISBURY</t>
  </si>
  <si>
    <t>MIDWAY OIL CORPORATION</t>
  </si>
  <si>
    <t>16 COURT STREET</t>
  </si>
  <si>
    <t>MIDDLEBURY</t>
  </si>
  <si>
    <t>RIPTON COUNTRY STORE</t>
  </si>
  <si>
    <t>1192 VERMONT ROUTE 125</t>
  </si>
  <si>
    <t>RIPTON</t>
  </si>
  <si>
    <t>EMERALD ROSE FARM &amp; GIFTS</t>
  </si>
  <si>
    <t>18 MAIN STREET</t>
  </si>
  <si>
    <t>BRISTOL</t>
  </si>
  <si>
    <t>LINCOLN GENERAL STORE</t>
  </si>
  <si>
    <t>17 EAST RIVER ROAD</t>
  </si>
  <si>
    <t>LINCOLN</t>
  </si>
  <si>
    <t>JIFFY MART #453</t>
  </si>
  <si>
    <t>932 MEMORIAL DRIVE</t>
  </si>
  <si>
    <t>ST. JOHNSBURY</t>
  </si>
  <si>
    <t>BARREL TO BOTTLE</t>
  </si>
  <si>
    <t>11 ROUTE 2 EAST</t>
  </si>
  <si>
    <t>DANVILLE</t>
  </si>
  <si>
    <t>TOM BRESLIN COMMUNITY CENTER  INC.</t>
  </si>
  <si>
    <t>377 MAIN STREET</t>
  </si>
  <si>
    <t>LYNDONVILLE</t>
  </si>
  <si>
    <t>CABOT VILLAGE STORE</t>
  </si>
  <si>
    <t>3109 MAIN STREET</t>
  </si>
  <si>
    <t>CABOT</t>
  </si>
  <si>
    <t>RIVERS EDGE QUIK STOP  LLC</t>
  </si>
  <si>
    <t>1401 US RTE 2</t>
  </si>
  <si>
    <t>MARSHFIELD</t>
  </si>
  <si>
    <t>LUNENBURG VARIETY</t>
  </si>
  <si>
    <t>23 WEST MAIN STREET</t>
  </si>
  <si>
    <t>LUNENBURG</t>
  </si>
  <si>
    <t>MAPLEFIELDS</t>
  </si>
  <si>
    <t>8132 US ROUTE 2</t>
  </si>
  <si>
    <t>MARSHFIELD VILLAGE STORE</t>
  </si>
  <si>
    <t>1425 US ROUTE 2</t>
  </si>
  <si>
    <t>MALLETS BAY CAMPGROUND</t>
  </si>
  <si>
    <t>88 MALLETS BAY CAMPGROUND</t>
  </si>
  <si>
    <t>COLCHESTER</t>
  </si>
  <si>
    <t>IRASVILLE COUNTRY STORE / MOBIL</t>
  </si>
  <si>
    <t>5134 MAIN STREET</t>
  </si>
  <si>
    <t>WAITSFIELD</t>
  </si>
  <si>
    <t>RON BUSHEY AUTO INC.</t>
  </si>
  <si>
    <t>16 MAPLE STREET</t>
  </si>
  <si>
    <t>ESSEX JUNCTION</t>
  </si>
  <si>
    <t>THE OTHER PLACE / THE OP BAR</t>
  </si>
  <si>
    <t>4 NORTH WINOOSKI AVENUE</t>
  </si>
  <si>
    <t>CENTER TOWER</t>
  </si>
  <si>
    <t>1786 MEMORIAL DRIVE</t>
  </si>
  <si>
    <t>SIMON'S FIVE CORNERS STORE</t>
  </si>
  <si>
    <t>2 PARK STREET</t>
  </si>
  <si>
    <t>JERUSALEM CORNERS COUNTRY STORE</t>
  </si>
  <si>
    <t>1858 ROUTE 17</t>
  </si>
  <si>
    <t>STARKSBORO</t>
  </si>
  <si>
    <t>GOOD STUFF OF ESSEX</t>
  </si>
  <si>
    <t>197 PEARL STREET</t>
  </si>
  <si>
    <t>ESSEX</t>
  </si>
  <si>
    <t>WHITE MARKET</t>
  </si>
  <si>
    <t>128 MAIN STREET</t>
  </si>
  <si>
    <t>WALGREENS #10325</t>
  </si>
  <si>
    <t>30 SHELBURNE SHOPPING PARK</t>
  </si>
  <si>
    <t>SHELBURNE</t>
  </si>
  <si>
    <t>DOLLAR GENERAL STORE #13135</t>
  </si>
  <si>
    <t>186 MONKTON ROAD</t>
  </si>
  <si>
    <t>KINNEY DRUGS #22</t>
  </si>
  <si>
    <t>115B MONKTON ROAD</t>
  </si>
  <si>
    <t>VERGENNES</t>
  </si>
  <si>
    <t>SHAW'S BEER &amp; WINE #7536</t>
  </si>
  <si>
    <t>ROUTE 7 &amp; MONKTON ROAD</t>
  </si>
  <si>
    <t>65 MAIN STREET</t>
  </si>
  <si>
    <t>SMALL CITY MARKET</t>
  </si>
  <si>
    <t>2 WATER STREET</t>
  </si>
  <si>
    <t>SWEET G SMOKE SHOP</t>
  </si>
  <si>
    <t>2997 SHELBURNE RD</t>
  </si>
  <si>
    <t>JOLLEY</t>
  </si>
  <si>
    <t>6973 ROUTE 7</t>
  </si>
  <si>
    <t>NORTH FERRISBURGH</t>
  </si>
  <si>
    <t>VERGENNES WINE</t>
  </si>
  <si>
    <t>211 MAIN STREET</t>
  </si>
  <si>
    <t>WALGREENS #18265</t>
  </si>
  <si>
    <t>1 UNION STREET</t>
  </si>
  <si>
    <t>STEWART'S SHOP #192</t>
  </si>
  <si>
    <t>STRONGS AVENUE &amp; SOUTH MAIN ST</t>
  </si>
  <si>
    <t>WAL-MART STORE #2530</t>
  </si>
  <si>
    <t>1 RUTLAND SHOPPING PLAZA</t>
  </si>
  <si>
    <t>HANNAFORD SUPERMARKET #8409</t>
  </si>
  <si>
    <t>71 SUPERMARKET DRIVE</t>
  </si>
  <si>
    <t>BEDARD'S CASH MARKET</t>
  </si>
  <si>
    <t>137 LIBRARY AVENUE</t>
  </si>
  <si>
    <t>BRANDON DISCOUNT BEVERAGE &amp; TOBACCO</t>
  </si>
  <si>
    <t>34 CONANT STREET</t>
  </si>
  <si>
    <t>MAPLE LEAF GIFTS &amp; WINES</t>
  </si>
  <si>
    <t>170 WOODSTOCK AVENUE</t>
  </si>
  <si>
    <t>MARKET ON WEST STREET</t>
  </si>
  <si>
    <t>36 WEST STREET</t>
  </si>
  <si>
    <t>PROCTOR</t>
  </si>
  <si>
    <t>JOLLEY 146</t>
  </si>
  <si>
    <t>1110 SHELBURNE ROAD</t>
  </si>
  <si>
    <t>SOUTH BURLINGTON</t>
  </si>
  <si>
    <t>JIFFY MART 445</t>
  </si>
  <si>
    <t>110 KENNEDY DRIVE</t>
  </si>
  <si>
    <t>HAPPY BELLY DELI AND GRILL</t>
  </si>
  <si>
    <t>65 WINOOSKI FALLS WAY</t>
  </si>
  <si>
    <t>WINOOSKI</t>
  </si>
  <si>
    <t>KAMPUS KITCHEN</t>
  </si>
  <si>
    <t>273 COLCHESTER AVENUE</t>
  </si>
  <si>
    <t>FOOD CITY</t>
  </si>
  <si>
    <t>101 LAKE STREET</t>
  </si>
  <si>
    <t>SAINT ALBANS</t>
  </si>
  <si>
    <t>ELKS  BARRE LODGE #1535</t>
  </si>
  <si>
    <t>10 JEFFERSON STREET</t>
  </si>
  <si>
    <t>BARRE</t>
  </si>
  <si>
    <t>CUMBERLAND FARMS #8007</t>
  </si>
  <si>
    <t>1167 HARTFORD AVENUE</t>
  </si>
  <si>
    <t>WHITE RIVER JUNCTION</t>
  </si>
  <si>
    <t>BOLTON VALLEY STORE AND DELI (CKA)</t>
  </si>
  <si>
    <t>4302 BOLTON VALLEY ACCESS RD</t>
  </si>
  <si>
    <t>BOLTON</t>
  </si>
  <si>
    <t>CITGO / TENNEYBROOK</t>
  </si>
  <si>
    <t>16 ROUTE 106</t>
  </si>
  <si>
    <t>NORTH SPRINGFIELD</t>
  </si>
  <si>
    <t>GRANITEVILLE GENERAL</t>
  </si>
  <si>
    <t>652 GRANITEVILLE ROAD</t>
  </si>
  <si>
    <t>GRANITEVILLE</t>
  </si>
  <si>
    <t>MAC'S WOODSTOCK MARKET</t>
  </si>
  <si>
    <t>37 PLEASANT STREET</t>
  </si>
  <si>
    <t>WOODSTOCK</t>
  </si>
  <si>
    <t>PRICE CHOPPER #122</t>
  </si>
  <si>
    <t>ROUTE 4</t>
  </si>
  <si>
    <t>WEST RUTLAND</t>
  </si>
  <si>
    <t>DOLLAR GENERAL 16871</t>
  </si>
  <si>
    <t>1499 MAIN ST</t>
  </si>
  <si>
    <t>WALGREENS #18354</t>
  </si>
  <si>
    <t>1622 ROUTE 22A N</t>
  </si>
  <si>
    <t>STEWART'S SHOP #194</t>
  </si>
  <si>
    <t>81 STATE STREET</t>
  </si>
  <si>
    <t>APPLE ISLAND GENERAL STORE</t>
  </si>
  <si>
    <t>73 US ROUTE 2</t>
  </si>
  <si>
    <t>SOUTH HERO</t>
  </si>
  <si>
    <t>CAMPBELL'S BAY</t>
  </si>
  <si>
    <t>205 CAMPBELL BAY ROAD</t>
  </si>
  <si>
    <t>SWANTON</t>
  </si>
  <si>
    <t>THE BAY STORE</t>
  </si>
  <si>
    <t>585 LAKE ROAD</t>
  </si>
  <si>
    <t>SAINT ALBANS BAY</t>
  </si>
  <si>
    <t>NORTH COUNTRY BAIT &amp; TACKLE</t>
  </si>
  <si>
    <t>23 NORTH RIVER STREET</t>
  </si>
  <si>
    <t>SHAW'S BEER &amp; WINE</t>
  </si>
  <si>
    <t>WASHINGTON STREET</t>
  </si>
  <si>
    <t>BELMONT GENERAL STORE</t>
  </si>
  <si>
    <t>2400 BELMONT ROAD</t>
  </si>
  <si>
    <t>BELMONT</t>
  </si>
  <si>
    <t>TENNYBROOK (CKA)</t>
  </si>
  <si>
    <t>ROUTES 4A &amp; 30</t>
  </si>
  <si>
    <t>FREY FAMILY DELI AND CONVENIENCE</t>
  </si>
  <si>
    <t>89 ROUTE 7 NORTH</t>
  </si>
  <si>
    <t>MILTON</t>
  </si>
  <si>
    <t>LAKE HORTONIA COUNTRY STORE</t>
  </si>
  <si>
    <t>303 ROUTE 144</t>
  </si>
  <si>
    <t>HUBBARDTON</t>
  </si>
  <si>
    <t>FRANKLIN GENERAL STORE</t>
  </si>
  <si>
    <t>5243 MAIN STREET</t>
  </si>
  <si>
    <t>FRANKLIN</t>
  </si>
  <si>
    <t>HOG ISLAND MARKET</t>
  </si>
  <si>
    <t>172 LAKEWOOD DR</t>
  </si>
  <si>
    <t>PRUNIER'S MARKET</t>
  </si>
  <si>
    <t>672 ROUTE 4A</t>
  </si>
  <si>
    <t>UP IN SMOKE RUTLAND VT</t>
  </si>
  <si>
    <t>162 N MAIN ST</t>
  </si>
  <si>
    <t>KINNEY DRUGS INC. # 29</t>
  </si>
  <si>
    <t>308 SHELBURNE ROAD</t>
  </si>
  <si>
    <t>BILLMONT'S COUNTRY STORE</t>
  </si>
  <si>
    <t>544 MAIN RD</t>
  </si>
  <si>
    <t>STAMFORD</t>
  </si>
  <si>
    <t>SHAW'S</t>
  </si>
  <si>
    <t>66 MOUNTAIN VIEW DR</t>
  </si>
  <si>
    <t>HANLEY'S GENERAL STORE</t>
  </si>
  <si>
    <t>30 MAIN STREET</t>
  </si>
  <si>
    <t>JEFFERSONVILLE</t>
  </si>
  <si>
    <t>HANNAFORD</t>
  </si>
  <si>
    <t>277 SWANTON ROAD</t>
  </si>
  <si>
    <t>VETERANS OF FOREIGN WARS  LYNDONVILLE POST #10038</t>
  </si>
  <si>
    <t>156 HILL STREET</t>
  </si>
  <si>
    <t>RITE AID STORE #10335</t>
  </si>
  <si>
    <t>502 RAILROAD STREET</t>
  </si>
  <si>
    <t>PRICE CHOPPER #141</t>
  </si>
  <si>
    <t>857 MEMORIAL DRIVE</t>
  </si>
  <si>
    <t>MARTY'S 1ST STOP</t>
  </si>
  <si>
    <t>421 ROUTE 2 EAST</t>
  </si>
  <si>
    <t>JIFFY MART #452</t>
  </si>
  <si>
    <t>169 RAILROAD STREET</t>
  </si>
  <si>
    <t>EAST BURKE MARKET</t>
  </si>
  <si>
    <t>461 VT ROUTE 114</t>
  </si>
  <si>
    <t>EAST BURKE</t>
  </si>
  <si>
    <t>490 RAILROAD STREET</t>
  </si>
  <si>
    <t>SAINT JOHNSBURY</t>
  </si>
  <si>
    <t>TOWNS CORNER STORE (CKA)</t>
  </si>
  <si>
    <t>12 BROAD STREET</t>
  </si>
  <si>
    <t>PETTYCO JUNCTION COUNTRY STORE</t>
  </si>
  <si>
    <t>12 VT ROUTE 18</t>
  </si>
  <si>
    <t>EASTERN &amp; MAIN MARKET DELI</t>
  </si>
  <si>
    <t>1194 MAIN STREET</t>
  </si>
  <si>
    <t>KINNEY DRUGS</t>
  </si>
  <si>
    <t>957 MEMORIAL DRIVE</t>
  </si>
  <si>
    <t>MAPLEFIELDS (ST. JOHNSBURY)</t>
  </si>
  <si>
    <t>85 US ROUTE 2 WEST</t>
  </si>
  <si>
    <t>RAY'S MARKET</t>
  </si>
  <si>
    <t>94 PARK AVENUE</t>
  </si>
  <si>
    <t>IRASBURG</t>
  </si>
  <si>
    <t>WHITE MARKET  THE</t>
  </si>
  <si>
    <t>385 PORTLAND STREET</t>
  </si>
  <si>
    <t>WHITE MARKET PLAZA STORE  THE</t>
  </si>
  <si>
    <t>6585 MEMORIAL DRIVE</t>
  </si>
  <si>
    <t>NEK VAPOR</t>
  </si>
  <si>
    <t>770 BROAD STREET</t>
  </si>
  <si>
    <t>7-ELEVEN</t>
  </si>
  <si>
    <t>154 ROCKINGHAM STREET</t>
  </si>
  <si>
    <t>BELLOWS FALLS</t>
  </si>
  <si>
    <t>WALGREENS STORE # 07270</t>
  </si>
  <si>
    <t>476 CANAL STREET</t>
  </si>
  <si>
    <t>BRATTLEBORO</t>
  </si>
  <si>
    <t>PENGUIN MART 2</t>
  </si>
  <si>
    <t>124 ROCKINGHAM STREET</t>
  </si>
  <si>
    <t>VERMONT COUNTRY STORE, INC.</t>
  </si>
  <si>
    <t>657 MAIN STREET</t>
  </si>
  <si>
    <t>WESTON</t>
  </si>
  <si>
    <t>SONNY'S</t>
  </si>
  <si>
    <t>228 CANAL STREET</t>
  </si>
  <si>
    <t>OLIVIA'S MARKET</t>
  </si>
  <si>
    <t>199 STRATTON ROAD</t>
  </si>
  <si>
    <t>AZUR'S MINI MART &amp; LITTLE G'S DELI</t>
  </si>
  <si>
    <t>33 RAILROAD SQUARE</t>
  </si>
  <si>
    <t>NEWPORT</t>
  </si>
  <si>
    <t>SUNOCO / CHAMPLAIN FARMS</t>
  </si>
  <si>
    <t>3923 US ROUTE 5</t>
  </si>
  <si>
    <t>DERBY</t>
  </si>
  <si>
    <t>EAST MAIN GENERAL STORE</t>
  </si>
  <si>
    <t>477 E MAIN ST</t>
  </si>
  <si>
    <t>THE ELMORE STORE</t>
  </si>
  <si>
    <t>1208 ROUTE 12</t>
  </si>
  <si>
    <t>LAKE ELMORE</t>
  </si>
  <si>
    <t>RITE AID STORE #10323</t>
  </si>
  <si>
    <t>75 PEARL STREET</t>
  </si>
  <si>
    <t>RITE AID 4272</t>
  </si>
  <si>
    <t>1024 NORTH AVENUE</t>
  </si>
  <si>
    <t>315 SHELBURNE ROAD</t>
  </si>
  <si>
    <t>DOT'S MARKET</t>
  </si>
  <si>
    <t>22 ARCHIBALD STREET</t>
  </si>
  <si>
    <t>FULL TANK</t>
  </si>
  <si>
    <t>150-A CHURCH STREET</t>
  </si>
  <si>
    <t>NEIGHBORHOOD MARKET</t>
  </si>
  <si>
    <t>457 ST. PAUL STREET</t>
  </si>
  <si>
    <t>R. L. VALLEE INC.</t>
  </si>
  <si>
    <t>115 MAIN STREET</t>
  </si>
  <si>
    <t>ORLEANS</t>
  </si>
  <si>
    <t>MIKE'S STORE AND DELI / MOBIL</t>
  </si>
  <si>
    <t>148 US ROUTE 5</t>
  </si>
  <si>
    <t>HARTLAND</t>
  </si>
  <si>
    <t>WAL-MART #4156</t>
  </si>
  <si>
    <t>115 SEYMOUR DRIVE</t>
  </si>
  <si>
    <t>MAPLEFIELDS NEWPORT (CKA)</t>
  </si>
  <si>
    <t>273 MAIN STREET</t>
  </si>
  <si>
    <t>MORGAN COUNTRY STORE</t>
  </si>
  <si>
    <t>8411 ROUTE 111</t>
  </si>
  <si>
    <t>MORGAN</t>
  </si>
  <si>
    <t>LAKEFRONT EXPRESS MART &amp; DELI  THE</t>
  </si>
  <si>
    <t>99 CROSS STREET</t>
  </si>
  <si>
    <t>HOAGIE'S EXPRESS WAY/IRVING</t>
  </si>
  <si>
    <t>4397 US ROUTE 5</t>
  </si>
  <si>
    <t>QUECHEE FARMS</t>
  </si>
  <si>
    <t>1103 VT RTE 253</t>
  </si>
  <si>
    <t>BEECHER FALLS</t>
  </si>
  <si>
    <t>LITTLE JOHN'S GROCERY AND GAS</t>
  </si>
  <si>
    <t>1247 VT ROUTE 105</t>
  </si>
  <si>
    <t>COVENTRY</t>
  </si>
  <si>
    <t>THIBAULT'S MARKET INC.</t>
  </si>
  <si>
    <t>52 MAIN STREET</t>
  </si>
  <si>
    <t>KINGDOM MARKET INC.</t>
  </si>
  <si>
    <t>BRIGHTON</t>
  </si>
  <si>
    <t>WILLOUGHBY LAKE STORE</t>
  </si>
  <si>
    <t>2003 RTE 5A</t>
  </si>
  <si>
    <t>WESTMORE</t>
  </si>
  <si>
    <t>349 EAST MAIN STREET</t>
  </si>
  <si>
    <t>DOLLAR GENERAL 11091</t>
  </si>
  <si>
    <t>29 MIDDLE ROAD</t>
  </si>
  <si>
    <t>WAL-MART 2332</t>
  </si>
  <si>
    <t>700 TUCKER'S WAY</t>
  </si>
  <si>
    <t>ST. ALBANS</t>
  </si>
  <si>
    <t>MAPLEFIELDS 65</t>
  </si>
  <si>
    <t>232 US ROUTE 2 SOUTH</t>
  </si>
  <si>
    <t>ALBURGH</t>
  </si>
  <si>
    <t>A &amp; B THE ISLANDS SUPERMARKET</t>
  </si>
  <si>
    <t>193 U.S. ROUTE 2</t>
  </si>
  <si>
    <t>GRAND ISLE</t>
  </si>
  <si>
    <t>CAMBRIDGE VILLAGE MARKET</t>
  </si>
  <si>
    <t>113 SOUTH MAIN STREET</t>
  </si>
  <si>
    <t>CAMBRIDGE</t>
  </si>
  <si>
    <t>GOOSEPOINT CAMPGROUND</t>
  </si>
  <si>
    <t>526 U.S. ROUTE 2 SOUTH</t>
  </si>
  <si>
    <t>ALBURG</t>
  </si>
  <si>
    <t>FLETCHER GENERAL</t>
  </si>
  <si>
    <t>110 SCHOOL ROAD</t>
  </si>
  <si>
    <t>FLETCHER</t>
  </si>
  <si>
    <t>MARTIN'S GENERAL STORE</t>
  </si>
  <si>
    <t>2934 VERMONT ROUTE 7</t>
  </si>
  <si>
    <t>HIGHGATE SPRINGS</t>
  </si>
  <si>
    <t>SOUTH HERO PHARMACY / HEALTH MART</t>
  </si>
  <si>
    <t>334 ROUTE 2</t>
  </si>
  <si>
    <t>4828 VERMONT ROUTE 15</t>
  </si>
  <si>
    <t>GOLF CLUB @ EQUINOX</t>
  </si>
  <si>
    <t>108 UNION STREET</t>
  </si>
  <si>
    <t>MANCHESTER VILLAGE</t>
  </si>
  <si>
    <t>WALGREENS #01174</t>
  </si>
  <si>
    <t>294 MAIN STREET</t>
  </si>
  <si>
    <t>KINNEY DRUGS INC #107</t>
  </si>
  <si>
    <t>47 EXECUTIVE DRIVE</t>
  </si>
  <si>
    <t>DOLLAR GENERAL 10721</t>
  </si>
  <si>
    <t>63 CREEK FARM PLAZA</t>
  </si>
  <si>
    <t>DOLLAR GENERAL #12564</t>
  </si>
  <si>
    <t>2537 US ROUTE 7</t>
  </si>
  <si>
    <t>POWNAL</t>
  </si>
  <si>
    <t>Vuse</t>
  </si>
  <si>
    <t>JIFFY MART 43</t>
  </si>
  <si>
    <t>133 BLAKELY ROAD</t>
  </si>
  <si>
    <t>1140.14(a)(1)-Sale to a minor</t>
  </si>
  <si>
    <t>RITE AID PHARMACY #4827</t>
  </si>
  <si>
    <t>9 SUSIE WILSON ROAD</t>
  </si>
  <si>
    <t>ROUTE 7 LIQUOR &amp; DELI</t>
  </si>
  <si>
    <t>2659 SHELBURNE ROAD</t>
  </si>
  <si>
    <t>SHELBURNE CAMPING AREA</t>
  </si>
  <si>
    <t>4385 SHELBURNE ROAD</t>
  </si>
  <si>
    <t>BEVERAGE WAREHOUSE  INC.</t>
  </si>
  <si>
    <t>1 EAST STREET</t>
  </si>
  <si>
    <t>BEVERAGE DEN VAPE SHOP</t>
  </si>
  <si>
    <t>340 NORTH STREET</t>
  </si>
  <si>
    <t>BENNINGTON</t>
  </si>
  <si>
    <t>SIMON'S STORE &amp; DELI</t>
  </si>
  <si>
    <t>221 COLCHESTER ROAD</t>
  </si>
  <si>
    <t>974 SHELBURNE ROAD</t>
  </si>
  <si>
    <t>SPILLANE'S SERVICECENTER</t>
  </si>
  <si>
    <t>5252 SHELBURNE ROAD</t>
  </si>
  <si>
    <t>SMART SHOP</t>
  </si>
  <si>
    <t>446 WEST STREET</t>
  </si>
  <si>
    <t>WALGREENS</t>
  </si>
  <si>
    <t>4993A MAIN STREET</t>
  </si>
  <si>
    <t>MANCHESTER</t>
  </si>
  <si>
    <t>MAC'S CONVENIENCE STORE #102</t>
  </si>
  <si>
    <t>145 NORTH MAIN STREET</t>
  </si>
  <si>
    <t>DOLLAR GENERAL STORE #15225</t>
  </si>
  <si>
    <t>200 SOUTH MAIN STREET</t>
  </si>
  <si>
    <t>STEWART'S SHOP #196</t>
  </si>
  <si>
    <t>194 WOODSTOCK AVENUE</t>
  </si>
  <si>
    <t>TOKEN GLASS SHOP (CKA)</t>
  </si>
  <si>
    <t>2175 MAIN STREET</t>
  </si>
  <si>
    <t>GRANGER STREET MARKET &amp; DELI</t>
  </si>
  <si>
    <t>172 GRANGER STREET</t>
  </si>
  <si>
    <t>HARBOR VIEW GENERAL STORE</t>
  </si>
  <si>
    <t>33 CREEK ROAD</t>
  </si>
  <si>
    <t>TOPS MARKET</t>
  </si>
  <si>
    <t>12 NORTH MAIN STREET</t>
  </si>
  <si>
    <t>PRICE CHOPPER #127</t>
  </si>
  <si>
    <t>170 SWANTON ROAD</t>
  </si>
  <si>
    <t>ST. ALBANS TOWN</t>
  </si>
  <si>
    <t>ST. ALBANS JOLLEY #150</t>
  </si>
  <si>
    <t>725 FAIRFAX ROAD</t>
  </si>
  <si>
    <t>JOLLEY #162</t>
  </si>
  <si>
    <t>96 FEDERAL STREET</t>
  </si>
  <si>
    <t>MAPLEFIELDS #43</t>
  </si>
  <si>
    <t>555 FAIRFAX ROAD</t>
  </si>
  <si>
    <t>ADAMS QUICK STOP</t>
  </si>
  <si>
    <t>2712 MAIN STREET</t>
  </si>
  <si>
    <t>FAIRFAX</t>
  </si>
  <si>
    <t>HOMETOWN BEVERAGE AND REDEMPTION INC.</t>
  </si>
  <si>
    <t>70 SOUTH MAIN STREET</t>
  </si>
  <si>
    <t>BOB'S MEAT MARKET</t>
  </si>
  <si>
    <t>23 BARLOW STREET</t>
  </si>
  <si>
    <t>MAC'S QUICK STOP + DELI</t>
  </si>
  <si>
    <t>233 SOUTH MAIN STREET</t>
  </si>
  <si>
    <t>SNACK SHOP</t>
  </si>
  <si>
    <t>171 SOUTH MAIN STREET</t>
  </si>
  <si>
    <t>COBURNS' GENERAL STORE</t>
  </si>
  <si>
    <t>216 VT ROUTE 132</t>
  </si>
  <si>
    <t>SOUTH STRAFFORD</t>
  </si>
  <si>
    <t>SUMMIT STORES #7 (BRATTLEBORO)</t>
  </si>
  <si>
    <t>1114 PUTNEY ROAD</t>
  </si>
  <si>
    <t>143 MAIN STREET</t>
  </si>
  <si>
    <t>LUDLOW</t>
  </si>
  <si>
    <t>CIRCLE K 7406</t>
  </si>
  <si>
    <t>2557 WEST RIVER ROAD</t>
  </si>
  <si>
    <t>DUMMERSTON</t>
  </si>
  <si>
    <t>GUILFORD COUNTRY STORE</t>
  </si>
  <si>
    <t>475 COOLIDGE HIGHWAY</t>
  </si>
  <si>
    <t>GUILFORD</t>
  </si>
  <si>
    <t>WESTMINSTER STATION MARKET</t>
  </si>
  <si>
    <t>5190 US ROUTE 5</t>
  </si>
  <si>
    <t>WESTMINSTER</t>
  </si>
  <si>
    <t>PENGUIN MART</t>
  </si>
  <si>
    <t>50 CLINTON STREET</t>
  </si>
  <si>
    <t>TYSON STORE</t>
  </si>
  <si>
    <t>1786 ROUTE 100 NORTH</t>
  </si>
  <si>
    <t>HILLIKER'S STORE</t>
  </si>
  <si>
    <t>ROUTE 105  BOX 119A</t>
  </si>
  <si>
    <t>NEWPORT CENTER</t>
  </si>
  <si>
    <t>CUMBERLAND FARMS 8025</t>
  </si>
  <si>
    <t>524 NORTH MAIN STREET</t>
  </si>
  <si>
    <t>CHAR-BO CAMPGROUND</t>
  </si>
  <si>
    <t>347 HAYWARD ROAD</t>
  </si>
  <si>
    <t>CIRCLE K</t>
  </si>
  <si>
    <t>109 MAIN STREET</t>
  </si>
  <si>
    <t>DERBY LINE</t>
  </si>
  <si>
    <t>WESTFIELD GENERAL STORE</t>
  </si>
  <si>
    <t>17 NORTH HILL ROAD</t>
  </si>
  <si>
    <t>WESTFIELD</t>
  </si>
  <si>
    <t>TROY GENERAL STORE</t>
  </si>
  <si>
    <t>6740 VERMONT ROUTE 100</t>
  </si>
  <si>
    <t>TROY</t>
  </si>
  <si>
    <t>GOOD STUFF</t>
  </si>
  <si>
    <t>4267 US ROUTE 5</t>
  </si>
  <si>
    <t>JIMMY KWIK STORE</t>
  </si>
  <si>
    <t>153 COVENTRY STREET</t>
  </si>
  <si>
    <t>WALGREENS #10336</t>
  </si>
  <si>
    <t>82 VT ROUTE 15 W</t>
  </si>
  <si>
    <t>HARDWICK</t>
  </si>
  <si>
    <t>BURLINGTON BAY</t>
  </si>
  <si>
    <t>125 BATTERY STREET</t>
  </si>
  <si>
    <t>JIFFY MART 458</t>
  </si>
  <si>
    <t>355 MAIN STREET</t>
  </si>
  <si>
    <t>SPENCER'S DISCOUNT TOBACCO (AKA)</t>
  </si>
  <si>
    <t>125 NORTH MAIN STREET</t>
  </si>
  <si>
    <t>MIDDLEBURY DISCOUNT BEVERAGE &amp; REDEMPTION CENTER</t>
  </si>
  <si>
    <t>21 MACINTYRE LANE</t>
  </si>
  <si>
    <t>ESSEX DISCOUNT BEVERAGE AND DELI</t>
  </si>
  <si>
    <t>76 CENTER ROAD</t>
  </si>
  <si>
    <t>UNION STREET GROCERY &amp; REDEMPTION CENTER</t>
  </si>
  <si>
    <t>30 UNION STREET</t>
  </si>
  <si>
    <t>CITGO / RICKIE’S INDIAN RESTAURANT</t>
  </si>
  <si>
    <t>509 SOUTH BARRE ROAD</t>
  </si>
  <si>
    <t>SOUTH BARRE</t>
  </si>
  <si>
    <t>L.B.J.’S GROCERY/GREEN MOUNTAIN COFFEE</t>
  </si>
  <si>
    <t>44 WORCESTER VILLAGE ROAD</t>
  </si>
  <si>
    <t>WORCESTER</t>
  </si>
  <si>
    <t>OGNG COUNTRY STORE AND DELI</t>
  </si>
  <si>
    <t>330 ROUTE 22A</t>
  </si>
  <si>
    <t>ORWELL</t>
  </si>
  <si>
    <t>EDEN MINI-MART</t>
  </si>
  <si>
    <t>2319 WARREN ROAD</t>
  </si>
  <si>
    <t>EDEN</t>
  </si>
  <si>
    <t>VILLAGE GREEN MARKET</t>
  </si>
  <si>
    <t>48 TOWN HILL ROAD</t>
  </si>
  <si>
    <t>NEW HAVEN</t>
  </si>
  <si>
    <t>SMITH'S GROCERY  INC.</t>
  </si>
  <si>
    <t>767 MAIN STREET</t>
  </si>
  <si>
    <t>GREENSBORO BEND</t>
  </si>
  <si>
    <t>GULF / PRATT'S STORE</t>
  </si>
  <si>
    <t>2504 VERMONT ROUTE 22A</t>
  </si>
  <si>
    <t>BRIDPORT</t>
  </si>
  <si>
    <t>MORRISVILLE HANNAFORD</t>
  </si>
  <si>
    <t>80 FAIRGROUNDS PLAZA</t>
  </si>
  <si>
    <t>MORRISVILLE</t>
  </si>
  <si>
    <t>699 ROUTE 22A NORTH</t>
  </si>
  <si>
    <t>THE BARN</t>
  </si>
  <si>
    <t>1917 VERMONT ROUTE 66</t>
  </si>
  <si>
    <t>RANDOLPH</t>
  </si>
  <si>
    <t>MIDDLE BRANCH MARKET AND DELI</t>
  </si>
  <si>
    <t>29 VERMONT ROUTE 14 SOUTH</t>
  </si>
  <si>
    <t>EAST RANDOLPH</t>
  </si>
  <si>
    <t>CONVENIENCE PLUS REDEMPTION AND DELI</t>
  </si>
  <si>
    <t>438 NORTH MAIN STREET</t>
  </si>
  <si>
    <t>NORTHFIELD</t>
  </si>
  <si>
    <t>EAST CORINTH GENERAL STORE</t>
  </si>
  <si>
    <t>8392 VERMONT ROUTE 25</t>
  </si>
  <si>
    <t>EAST CORINTH</t>
  </si>
  <si>
    <t>UPPER VALLEY GRILL AND GENERAL STORE</t>
  </si>
  <si>
    <t>ROUTE 302</t>
  </si>
  <si>
    <t>GROTON</t>
  </si>
  <si>
    <t>P&amp;H TRUCK STOP</t>
  </si>
  <si>
    <t>2886 US ROUTE 302</t>
  </si>
  <si>
    <t>WELLS RIVER</t>
  </si>
  <si>
    <t>TUNBRIDGE STORE  THE</t>
  </si>
  <si>
    <t>304 VT ROUTE 110</t>
  </si>
  <si>
    <t>TUNBRIDGE</t>
  </si>
  <si>
    <t>RITE AID #10318</t>
  </si>
  <si>
    <t>39 HINESBURG ROAD</t>
  </si>
  <si>
    <t>SHORT STOP #104</t>
  </si>
  <si>
    <t>1830 SHELBURNE ROAD</t>
  </si>
  <si>
    <t>JOLLEY #107</t>
  </si>
  <si>
    <t>977 SHELBURNE ROAD</t>
  </si>
  <si>
    <t>PRICE CHOPPER # 228</t>
  </si>
  <si>
    <t>41 HINESBURG ROAD</t>
  </si>
  <si>
    <t>INDEPENDANT BREWERS UNITED CORPORATION (2ND)</t>
  </si>
  <si>
    <t>5 BARTLETT BAY ROAD</t>
  </si>
  <si>
    <t>MONTGOMERY JOLLEY #338</t>
  </si>
  <si>
    <t>1711 N MAIN ST</t>
  </si>
  <si>
    <t>MONTGOMERY</t>
  </si>
  <si>
    <t>JIFFY MART #468</t>
  </si>
  <si>
    <t>1302 WILLISTON ROAD</t>
  </si>
  <si>
    <t>HANNAFORD 8408</t>
  </si>
  <si>
    <t>139 FIRST STREET</t>
  </si>
  <si>
    <t>JAY PEAK PROVISIONS (AKA)</t>
  </si>
  <si>
    <t>ROUTE 242</t>
  </si>
  <si>
    <t>JAY</t>
  </si>
  <si>
    <t>ARTISAN VAPOR</t>
  </si>
  <si>
    <t>16-18 PEARL STREET</t>
  </si>
  <si>
    <t>MOUNTAIN BASE GLASS</t>
  </si>
  <si>
    <t>1045 VT ROUTE 242</t>
  </si>
  <si>
    <t>DOLLAR GENERAL</t>
  </si>
  <si>
    <t>108 1ST STREET</t>
  </si>
  <si>
    <t>HANNAFORD FOOD &amp; DRUG SUPERSTORE</t>
  </si>
  <si>
    <t>218 HANNAFORD DRIVE</t>
  </si>
  <si>
    <t>217 DORSET STREET</t>
  </si>
  <si>
    <t>SYLVESTER'S MARKET</t>
  </si>
  <si>
    <t>20 MAIN STREET</t>
  </si>
  <si>
    <t>MONTGOMERY CENTER</t>
  </si>
  <si>
    <t>SHELBURNE ROAD VARIETY</t>
  </si>
  <si>
    <t>1855 SHELBURNE RD.</t>
  </si>
  <si>
    <t>SHAW'S SUPERMARKET</t>
  </si>
  <si>
    <t>570 SHELBURNE ROAD</t>
  </si>
  <si>
    <t>MAPLE CORNER STORE</t>
  </si>
  <si>
    <t>31 WEST COUNTY ROAD</t>
  </si>
  <si>
    <t>CALAIS</t>
  </si>
  <si>
    <t>OLNEY'S GENERAL STORE</t>
  </si>
  <si>
    <t>72 MAIN STREET</t>
  </si>
  <si>
    <t>JAKE'S QUECHEE MARKET</t>
  </si>
  <si>
    <t>7161 WOODSTOCK ROAD</t>
  </si>
  <si>
    <t>QUECHEE</t>
  </si>
  <si>
    <t>MKT</t>
  </si>
  <si>
    <t>162 MAIN ST</t>
  </si>
  <si>
    <t>GRAFTON</t>
  </si>
  <si>
    <t>SINGLETON'S STORE</t>
  </si>
  <si>
    <t>356 MAIN STREET</t>
  </si>
  <si>
    <t>CAVENDISH</t>
  </si>
  <si>
    <t>82 ROUTE 15</t>
  </si>
  <si>
    <t>BACKYARD TAVERN</t>
  </si>
  <si>
    <t>395 MOUNTAIN ROAD</t>
  </si>
  <si>
    <t>HARDWICK VILLAGE MARKET</t>
  </si>
  <si>
    <t>75 MILL STREET</t>
  </si>
  <si>
    <t>1140.14(a)(1)-Sale to a minor; 1140.14(a)(2)(i)-Failure to verify age</t>
  </si>
  <si>
    <t>Other</t>
  </si>
  <si>
    <t>1140.14(b)(1)-Sale to a Minor</t>
  </si>
  <si>
    <t>PRICE CHOPPER #171</t>
  </si>
  <si>
    <t>214 NORTHSIDE DRIVE</t>
  </si>
  <si>
    <t>CUMBERLAND FARMS #8035</t>
  </si>
  <si>
    <t>111 NORTHSIDE DRIVE</t>
  </si>
  <si>
    <t>STAMFORD VALLEY GOLF COURSE</t>
  </si>
  <si>
    <t>194 THE LANE</t>
  </si>
  <si>
    <t>NORMAN A HERZIG JR. &amp; JENNIFER R HERZIG</t>
  </si>
  <si>
    <t>319 VT RTE 112</t>
  </si>
  <si>
    <t>JACKSONVILLE</t>
  </si>
  <si>
    <t>WILLY'S VARIETY</t>
  </si>
  <si>
    <t>300 GAGE STREET</t>
  </si>
  <si>
    <t>BARNARD GENERAL STORE</t>
  </si>
  <si>
    <t>6134 VT ROUTE 12</t>
  </si>
  <si>
    <t>BARNARD</t>
  </si>
  <si>
    <t>RITE AID STORE #10310</t>
  </si>
  <si>
    <t>WINDSOR</t>
  </si>
  <si>
    <t>JIFFY MART #437</t>
  </si>
  <si>
    <t>4276 VT ROUTE 106</t>
  </si>
  <si>
    <t>PERKINSVILLE</t>
  </si>
  <si>
    <t>SINGLETON'S QUECHEE  INC.</t>
  </si>
  <si>
    <t>6962 WOODSTOCK ROAD</t>
  </si>
  <si>
    <t>HARTFORD</t>
  </si>
  <si>
    <t>MOBIL MART</t>
  </si>
  <si>
    <t>3479 WOODSTOCK ROAD</t>
  </si>
  <si>
    <t>PRICE CHOPPER #192</t>
  </si>
  <si>
    <t>90 CENTER ROAD</t>
  </si>
  <si>
    <t>KINNEY DRUGS #21</t>
  </si>
  <si>
    <t>82 PEARL STREET</t>
  </si>
  <si>
    <t>FAIRGROUNDS BEVERAGE</t>
  </si>
  <si>
    <t>103A PEARL STREET</t>
  </si>
  <si>
    <t>CHAMPLAIN FARMS (ESSEX)</t>
  </si>
  <si>
    <t>56 PEARL STREET</t>
  </si>
  <si>
    <t>1118 WILLISTON ROAD</t>
  </si>
  <si>
    <t>FIVE CORNERS VARIETY</t>
  </si>
  <si>
    <t>39 PARK STREET</t>
  </si>
  <si>
    <t>FAMILY DOLLAR</t>
  </si>
  <si>
    <t>MAC'S ESSEX MARKET</t>
  </si>
  <si>
    <t>101 PEARL STREET</t>
  </si>
  <si>
    <t>1140.14(b)(1)-Sale to a Minor; 1140.14(b)(2)(i)-Failure to verify age</t>
  </si>
  <si>
    <t>CHAMPLAIN FARMS / GULF</t>
  </si>
  <si>
    <t>1 GROVE STREET</t>
  </si>
  <si>
    <t>DOLLAR GENERAL STORE #18027</t>
  </si>
  <si>
    <t>739 VT ROUTE 15 WEST</t>
  </si>
  <si>
    <t>D &amp; L BEVERAGE &amp; DELI</t>
  </si>
  <si>
    <t>1955 VT ROUTE 16</t>
  </si>
  <si>
    <t>EAST HARDWICK</t>
  </si>
  <si>
    <t>M &amp; M BEVERAGE CENTERS</t>
  </si>
  <si>
    <t>308 STATE ROUTE 14S</t>
  </si>
  <si>
    <t>ELEVATED STATE</t>
  </si>
  <si>
    <t>407 MOUNTAIN ROAD</t>
  </si>
  <si>
    <t>FAIRFIELD MARKET</t>
  </si>
  <si>
    <t>4684 ROUTE 36</t>
  </si>
  <si>
    <t>FAIRFIELD</t>
  </si>
  <si>
    <t>DOLLAR GENERAL STORE # 12112</t>
  </si>
  <si>
    <t>1 NOYES STREET</t>
  </si>
  <si>
    <t>RICHFORD</t>
  </si>
  <si>
    <t>VISTA FOODS (RICHFORD) (CKA)</t>
  </si>
  <si>
    <t>44 MAIN STREET</t>
  </si>
  <si>
    <t>VILLAGE DELI &amp; MARKET, THE</t>
  </si>
  <si>
    <t>31 MAIN STREET NORTH</t>
  </si>
  <si>
    <t>BAKERSFIELD</t>
  </si>
  <si>
    <t>105 LAKE STREET</t>
  </si>
  <si>
    <t>446 ROUTE 108</t>
  </si>
  <si>
    <t>277 NORTH MAIN STREET</t>
  </si>
  <si>
    <t>STONE'S TEXACO  LLC</t>
  </si>
  <si>
    <t>9431 ROUTE 36</t>
  </si>
  <si>
    <t>EAST FAIRFIELD</t>
  </si>
  <si>
    <t>SOUTH MAIN QUICK STOP</t>
  </si>
  <si>
    <t>301 SOUTH MAIN STREET</t>
  </si>
  <si>
    <t>MAPLEFIELD'S</t>
  </si>
  <si>
    <t>518 PEARL STREET</t>
  </si>
  <si>
    <t>ENOSBURG</t>
  </si>
  <si>
    <t>366 SWANTON ROAD</t>
  </si>
  <si>
    <t>SHELDON MINI MART</t>
  </si>
  <si>
    <t>2824 VT ROUTE 105</t>
  </si>
  <si>
    <t>SHELDON SPRINGS</t>
  </si>
  <si>
    <t>WETHERBY'S QUICK STOP</t>
  </si>
  <si>
    <t>JOLLEY #138</t>
  </si>
  <si>
    <t>129 GROVE STREET</t>
  </si>
  <si>
    <t>RIVERSIDE BEVERAGE</t>
  </si>
  <si>
    <t>500 RIVERSIDE AVE</t>
  </si>
  <si>
    <t>RITE AID STORE #10317</t>
  </si>
  <si>
    <t>158 CHERRY STREET</t>
  </si>
  <si>
    <t>STEWART'S SHOP #190</t>
  </si>
  <si>
    <t>ROUTE 4 &amp; DUTTON AVENUE</t>
  </si>
  <si>
    <t>STEWART'S SHOP #198</t>
  </si>
  <si>
    <t>110-116 MAIN STREET</t>
  </si>
  <si>
    <t>CIRCLE K VERMONT  INC. #7403</t>
  </si>
  <si>
    <t>86 WOODSTOCK AVE</t>
  </si>
  <si>
    <t>CUMBERLAND FARMS #8018</t>
  </si>
  <si>
    <t>661 PINE STREET</t>
  </si>
  <si>
    <t>CUMBERLAND FARMS #8019</t>
  </si>
  <si>
    <t>454 RIVERSIDE AVENUE</t>
  </si>
  <si>
    <t>BENSON VILLAGE STORE</t>
  </si>
  <si>
    <t>774 LAKE ROAD</t>
  </si>
  <si>
    <t>BENSON</t>
  </si>
  <si>
    <t>TENNEY BROOK MARKET</t>
  </si>
  <si>
    <t>217 N MAIN STREET</t>
  </si>
  <si>
    <t>ESSEX COLONIAL MART</t>
  </si>
  <si>
    <t>50 SUSIE WILSON ROAD</t>
  </si>
  <si>
    <t>WEST STREET CORNER STORE</t>
  </si>
  <si>
    <t>379 WEST STREET</t>
  </si>
  <si>
    <t>JR'S CORNER STORE LLC</t>
  </si>
  <si>
    <t>144 NORTH STREET</t>
  </si>
  <si>
    <t>GARCIA TOBACCO SHOP</t>
  </si>
  <si>
    <t>97 CHURCH STREET</t>
  </si>
  <si>
    <t>KERRYS KWIK STOP</t>
  </si>
  <si>
    <t>249 ST. PAUL STREET</t>
  </si>
  <si>
    <t>THAI PHAT ORIENTAL MARKET</t>
  </si>
  <si>
    <t>100 NORTH STREET</t>
  </si>
  <si>
    <t>ROTARY MART</t>
  </si>
  <si>
    <t>103 SHELBURNE ROAD</t>
  </si>
  <si>
    <t>MANCHESTER DISCOUNT BEVERAGES</t>
  </si>
  <si>
    <t>380 DEPOT STREET</t>
  </si>
  <si>
    <t>MANCHESTER CENTER</t>
  </si>
  <si>
    <t>SHOP TACONIC</t>
  </si>
  <si>
    <t>3835 MAIN ST</t>
  </si>
  <si>
    <t>PRICE CHOPPER #125</t>
  </si>
  <si>
    <t>ROUTES 11 &amp; 30 &amp; CENTER HILL</t>
  </si>
  <si>
    <t>EAGLES  FRATERNAL ORDER OF  AERIE #1861</t>
  </si>
  <si>
    <t>STEWART'S SHOP #195</t>
  </si>
  <si>
    <t>636 MAIN STREET</t>
  </si>
  <si>
    <t>MAIN STREET  ROUTE 7A</t>
  </si>
  <si>
    <t>MARTIN'S MINI MART &amp; BEVERAGE DISCOUNT</t>
  </si>
  <si>
    <t>301 MAIN STREET</t>
  </si>
  <si>
    <t>SHELL / CHAMPLAIN FARMS</t>
  </si>
  <si>
    <t>219 MAIN STREET</t>
  </si>
  <si>
    <t>THE CORNER MARKET &amp; DELI</t>
  </si>
  <si>
    <t>150 BENMONT AVENUE</t>
  </si>
  <si>
    <t>KOUNTRY KART DELI</t>
  </si>
  <si>
    <t>155 MAIN STREET</t>
  </si>
  <si>
    <t>VILLAGE MARKET &amp; VIDEO</t>
  </si>
  <si>
    <t>3000 US ROUTE 7</t>
  </si>
  <si>
    <t>SANDRI #238</t>
  </si>
  <si>
    <t>2536 US ROUTE 5</t>
  </si>
  <si>
    <t>EAST DUMMERSTON</t>
  </si>
  <si>
    <t>CIRCLE K #7407</t>
  </si>
  <si>
    <t>5190 US RTE 5</t>
  </si>
  <si>
    <t>ALLEN BROTHERS  INC.</t>
  </si>
  <si>
    <t>6023 US ROUTE 5</t>
  </si>
  <si>
    <t>RIVER BEND FARM MARKET</t>
  </si>
  <si>
    <t>ROUTE 30</t>
  </si>
  <si>
    <t>TOWNSHEND</t>
  </si>
  <si>
    <t>NEWFANE MARKET (CKA)</t>
  </si>
  <si>
    <t>596 VT RTE 30</t>
  </si>
  <si>
    <t>NEWFANE</t>
  </si>
  <si>
    <t>CLARK'S QUALITY FOODS</t>
  </si>
  <si>
    <t>ROUTE 100</t>
  </si>
  <si>
    <t>LONDONDERRY</t>
  </si>
  <si>
    <t>D &amp; K'S JAMAICA GROCERY STORE</t>
  </si>
  <si>
    <t>3816 VT ROUTE 30</t>
  </si>
  <si>
    <t>JAMAICA</t>
  </si>
  <si>
    <t>MIKE AND TAMMY'S MAIN STREET DELI/MARKET</t>
  </si>
  <si>
    <t>2170 ROUTE 11</t>
  </si>
  <si>
    <t>JELLEY'S DELI</t>
  </si>
  <si>
    <t>2102 NORTH MAIN STREET</t>
  </si>
  <si>
    <t>HARMONYVILLE STORE</t>
  </si>
  <si>
    <t>1412 RTE 30</t>
  </si>
  <si>
    <t>JIFFY MART #439</t>
  </si>
  <si>
    <t>6800 WOODSTOCK ROAD</t>
  </si>
  <si>
    <t>BG'S MARKET</t>
  </si>
  <si>
    <t>159 US ROUTE 5</t>
  </si>
  <si>
    <t>BOB'S SERVICE CENTER</t>
  </si>
  <si>
    <t>4 BALLARDVALE DRIVE</t>
  </si>
  <si>
    <t>906 HARTFORD AVENUE</t>
  </si>
  <si>
    <t>JAKE'S MARKET &amp; DELI</t>
  </si>
  <si>
    <t>1477 MAPLE STREET</t>
  </si>
  <si>
    <t>EVANS EXPRESSMART</t>
  </si>
  <si>
    <t>ROUTE 5 &amp; AIRPORT ROAD</t>
  </si>
  <si>
    <t>TEAGO GENERAL STORE</t>
  </si>
  <si>
    <t>2035 STAGE ROAD</t>
  </si>
  <si>
    <t>SOUTH POMFRET</t>
  </si>
  <si>
    <t>FAMILY DOLLAR STORE #9263</t>
  </si>
  <si>
    <t>199 US ROUTE 7 SOUTH</t>
  </si>
  <si>
    <t>KEELER'S BAY VARIETY  INC.</t>
  </si>
  <si>
    <t>500 US ROUTE 2</t>
  </si>
  <si>
    <t>RAJ LIQUOR &amp; BEVERAGE</t>
  </si>
  <si>
    <t>69 MIDDLE RD</t>
  </si>
  <si>
    <t>ISLANDS BEVERAGE &amp; REDEMPTION</t>
  </si>
  <si>
    <t>1 FERRY ROAD</t>
  </si>
  <si>
    <t>NORTH SIDE BEVERAGE &amp; SPIRITS</t>
  </si>
  <si>
    <t>75 FIRST STREET</t>
  </si>
  <si>
    <t>SOUTH MAIN GROCERY/SHELL</t>
  </si>
  <si>
    <t>139 SOUTH MAIN STREET</t>
  </si>
  <si>
    <t>JOLLEY SOUTH HERO MOBIL</t>
  </si>
  <si>
    <t>337 U.S. ROUTE 2</t>
  </si>
  <si>
    <t>97 FIRST STREET</t>
  </si>
  <si>
    <t>RENE'S</t>
  </si>
  <si>
    <t>105 ROUTE 7</t>
  </si>
  <si>
    <t>DOLLAR GENERAL STORE #14093</t>
  </si>
  <si>
    <t>393  VERMONT ROUTE 14 SOUTH</t>
  </si>
  <si>
    <t>STOWE GO-GO MART #156</t>
  </si>
  <si>
    <t>911 SOUTH MAIN STREET</t>
  </si>
  <si>
    <t>JIFFY MART #457</t>
  </si>
  <si>
    <t>107 MILL STREET</t>
  </si>
  <si>
    <t>STOWE BEVERAGE STATE LIQUOR STORE</t>
  </si>
  <si>
    <t>1880 MOUNTAIN RD</t>
  </si>
  <si>
    <t>HARDWICK KWIK STOP &amp; DELI</t>
  </si>
  <si>
    <t>454 VT ROUTE 15 WEST</t>
  </si>
  <si>
    <t>14 SOUTH MAIN STREET</t>
  </si>
  <si>
    <t>STOWE QUICK MART</t>
  </si>
  <si>
    <t>SHORT STOP #105</t>
  </si>
  <si>
    <t>1314 WILLISTON ROAD</t>
  </si>
  <si>
    <t>KINNEY DRUGS #55</t>
  </si>
  <si>
    <t>1653 WILLISTON ROAD</t>
  </si>
  <si>
    <t>MAPLEFIELDS AT THE AIRPORT</t>
  </si>
  <si>
    <t>1801 WILLISTON ROAD</t>
  </si>
  <si>
    <t>AVIATION DELI &amp; FINE FOODS LLC</t>
  </si>
  <si>
    <t>1223 AIRPORT DRIVE</t>
  </si>
  <si>
    <t>5 MEMORIAL DRIVE</t>
  </si>
  <si>
    <t>MONTPELIER</t>
  </si>
  <si>
    <t>CHAMPLAIN FARMS - EXXON</t>
  </si>
  <si>
    <t>801 WILLISTON ROAD</t>
  </si>
  <si>
    <t>CUMBERLAND FARMS</t>
  </si>
  <si>
    <t>433 WOODSTOCK ROAD</t>
  </si>
  <si>
    <t>GRACEY'S STORE</t>
  </si>
  <si>
    <t>1333 WILLISTON ROAD</t>
  </si>
  <si>
    <t>INTERSTATE SHELL</t>
  </si>
  <si>
    <t>1055 WILLISTON ROAD</t>
  </si>
  <si>
    <t>VERMONT LIQUOR OUTLET</t>
  </si>
  <si>
    <t>26 HINESBURG ROAD, UNIT 1</t>
  </si>
  <si>
    <t>811 WILLISTON ROAD</t>
  </si>
  <si>
    <t>MAPLEFIELDS #27</t>
  </si>
  <si>
    <t>621 JERSEY HTS</t>
  </si>
  <si>
    <t>STEARN'S CONVENIENCE STORE</t>
  </si>
  <si>
    <t>143 LOWER MAIN STREET</t>
  </si>
  <si>
    <t>WALGREENS #10337</t>
  </si>
  <si>
    <t>412 BROAD STREET</t>
  </si>
  <si>
    <t>JIFFY MART #462</t>
  </si>
  <si>
    <t>78 BROAD STREET</t>
  </si>
  <si>
    <t>ALDRICH'S GENERAL STORE</t>
  </si>
  <si>
    <t>196 VT ROUTE 5A</t>
  </si>
  <si>
    <t>WEST BURKE</t>
  </si>
  <si>
    <t>COLE'S DISCOUNT BEVERAGE &amp; REDEMPTION</t>
  </si>
  <si>
    <t>642 PORTLAND STREET</t>
  </si>
  <si>
    <t>LYNDONVILLE REDEMPTION CENTER  INC.</t>
  </si>
  <si>
    <t>406 BROAD STREET</t>
  </si>
  <si>
    <t>HORIZON'S DELI &amp; CONVENIENCE  INC.</t>
  </si>
  <si>
    <t>652 RAILROAD STREET</t>
  </si>
  <si>
    <t>SCAMPY'S COUNTY STORE &amp; DELI</t>
  </si>
  <si>
    <t>1155 VT ROUTE 5A</t>
  </si>
  <si>
    <t>CURRIER'S QUALITY MARKET</t>
  </si>
  <si>
    <t>2984 GLOVER STREET</t>
  </si>
  <si>
    <t>GLOVER</t>
  </si>
  <si>
    <t>407 BROAD STREET</t>
  </si>
  <si>
    <t>EMMA'S LAKESIDE MARKET</t>
  </si>
  <si>
    <t>11 W LAKE RD</t>
  </si>
  <si>
    <t>WELLS</t>
  </si>
  <si>
    <t>FASTOP</t>
  </si>
  <si>
    <t>MIKE'S GAS</t>
  </si>
  <si>
    <t>3799 US ROUTE 5</t>
  </si>
  <si>
    <t>NICK'S GAS N GO</t>
  </si>
  <si>
    <t>590 MAIN STREET</t>
  </si>
  <si>
    <t>SANDRI</t>
  </si>
  <si>
    <t>32 ROUTE 131</t>
  </si>
  <si>
    <t>ASCUTNEY</t>
  </si>
  <si>
    <t>RITE AID #10330</t>
  </si>
  <si>
    <t>48 CONGRESS STREET</t>
  </si>
  <si>
    <t>MAC'S CONVENIENCE STORE #107</t>
  </si>
  <si>
    <t>302 VT ROUTE 15 WEST</t>
  </si>
  <si>
    <t>PRICE CHOPPER #137</t>
  </si>
  <si>
    <t>JUNCTION ROUTES 15 &amp; 100</t>
  </si>
  <si>
    <t>MORRISTOWN</t>
  </si>
  <si>
    <t>KINNEY DRUGS #23</t>
  </si>
  <si>
    <t>AMES SHOPPING PLAZA</t>
  </si>
  <si>
    <t>JIFFY MART #466</t>
  </si>
  <si>
    <t>301 VERMONT ROUTE 131</t>
  </si>
  <si>
    <t>SHAW'S BEER &amp; WINE #7525</t>
  </si>
  <si>
    <t>ASCUTNEY MARKET</t>
  </si>
  <si>
    <t>6014 US ROUTE 5</t>
  </si>
  <si>
    <t>STATION MARKET (CKA)</t>
  </si>
  <si>
    <t>18 SYKES MOUNTAIN AVENUE</t>
  </si>
  <si>
    <t>MAC'S STOWE MARKET</t>
  </si>
  <si>
    <t>88 SOUTH MAIN STREET</t>
  </si>
  <si>
    <t>66 PLEASANT STREET</t>
  </si>
  <si>
    <t>RIVERBEND MARKET</t>
  </si>
  <si>
    <t>18 BRIDGE STREET</t>
  </si>
  <si>
    <t>M &amp; N'S MINI-MART</t>
  </si>
  <si>
    <t>462 VT RTE 107</t>
  </si>
  <si>
    <t>ROYALTON</t>
  </si>
  <si>
    <t>TIM MARTIN'S AUTO</t>
  </si>
  <si>
    <t>ROUTE 12 A</t>
  </si>
  <si>
    <t>ROXBURY</t>
  </si>
  <si>
    <t>137 MAIN STREET</t>
  </si>
  <si>
    <t>BETHEL</t>
  </si>
  <si>
    <t>CORNER STOP MINI MART OF SOUTH ROYALTON  INC.</t>
  </si>
  <si>
    <t>2336 VT ROUTE 14</t>
  </si>
  <si>
    <t>SOUTH ROYALTON</t>
  </si>
  <si>
    <t>ROXBURY COUNTRY STORE  INCORPORATED</t>
  </si>
  <si>
    <t>1616 ROXBURY ROAD</t>
  </si>
  <si>
    <t>RB'S DELICATESSEN</t>
  </si>
  <si>
    <t>232 CHELSEA STREET</t>
  </si>
  <si>
    <t>SWISS FARM MARKET</t>
  </si>
  <si>
    <t>3932 ROUTE 100</t>
  </si>
  <si>
    <t>PITTSFIELD</t>
  </si>
  <si>
    <t>ORIGINAL GENERAL STORE</t>
  </si>
  <si>
    <t>3963 ROUTE 100</t>
  </si>
  <si>
    <t>GRANVILLE GENERAL STORE</t>
  </si>
  <si>
    <t>5358 VT ROUTE 100</t>
  </si>
  <si>
    <t>GRANVILLE</t>
  </si>
  <si>
    <t>J.D. QUICK STOP</t>
  </si>
  <si>
    <t>523 ROUTE 100</t>
  </si>
  <si>
    <t>HANCOCK</t>
  </si>
  <si>
    <t>MCCULLOUGH'S QUIK STOP/VERMONT LIQUOR OUTLET</t>
  </si>
  <si>
    <t>2069 VT ROUTE 107</t>
  </si>
  <si>
    <t>MAC'S VALLEY MARKET</t>
  </si>
  <si>
    <t>ROCHESTER</t>
  </si>
  <si>
    <t>SAXTONS RIVER VILLAGE MARKET</t>
  </si>
  <si>
    <t>25 MAIN STREET</t>
  </si>
  <si>
    <t>SAXTONS RIVER</t>
  </si>
  <si>
    <t>SKIP MART</t>
  </si>
  <si>
    <t>NORTH MAIN STREET</t>
  </si>
  <si>
    <t>TRACEYS MIDWAY STATION</t>
  </si>
  <si>
    <t>5326 ROUTE 14</t>
  </si>
  <si>
    <t>SHARON</t>
  </si>
  <si>
    <t>SHARON TRADING POST</t>
  </si>
  <si>
    <t>5038 VERMONT ROUTE 14</t>
  </si>
  <si>
    <t>WALGREENS #02481</t>
  </si>
  <si>
    <t>107 EAST MAIN STREET</t>
  </si>
  <si>
    <t>WILMINGTON</t>
  </si>
  <si>
    <t>JOLLEY #145 BENNINGTON SHELL</t>
  </si>
  <si>
    <t>110 NORTHSIDE DRIVE</t>
  </si>
  <si>
    <t>STEWART'S SHOP #193</t>
  </si>
  <si>
    <t>3784 VT ROUTE 7A</t>
  </si>
  <si>
    <t>BBO BENNINGTON BEVERAGE OUTLET</t>
  </si>
  <si>
    <t>125 NORTHSIDE DRIVE</t>
  </si>
  <si>
    <t>BUCK STOP MINI MART</t>
  </si>
  <si>
    <t>735 MAIN ST</t>
  </si>
  <si>
    <t>HANNAFORD FOOD &amp; DRUG STORE</t>
  </si>
  <si>
    <t>350 NORTHSIDE DRIVE</t>
  </si>
  <si>
    <t>EQUINOX HOTEL GIFT SHOP</t>
  </si>
  <si>
    <t>3567 MAIN STREET</t>
  </si>
  <si>
    <t>HEER, INC.</t>
  </si>
  <si>
    <t>3713 VERMONT ROUTE 7A</t>
  </si>
  <si>
    <t>YOTT'S MARKET</t>
  </si>
  <si>
    <t>600 GAGE STREET</t>
  </si>
  <si>
    <t>DOLLAR GENERAL STORE #12210 (BRATTLEBORO)</t>
  </si>
  <si>
    <t>23 MARLBORO RD</t>
  </si>
  <si>
    <t>CIRCLE K #7409</t>
  </si>
  <si>
    <t>564 CANAL STREET</t>
  </si>
  <si>
    <t>CUMBERLAND FARMS #8030</t>
  </si>
  <si>
    <t>317 MARLBORO ROAD</t>
  </si>
  <si>
    <t>INDO AMERICAN GROCERY</t>
  </si>
  <si>
    <t>69 ELLIOT STREET</t>
  </si>
  <si>
    <t>C &amp; S BEVERAGE</t>
  </si>
  <si>
    <t>157 ROUTE 100 NORTH</t>
  </si>
  <si>
    <t>RIVER ROAD BEVERAGE &amp; REDEMPTION</t>
  </si>
  <si>
    <t>45 RIVER ROAD</t>
  </si>
  <si>
    <t>LIPTON  INC. (CANAL ST)</t>
  </si>
  <si>
    <t>429 CANAL STREET</t>
  </si>
  <si>
    <t>CAPITAL DELI</t>
  </si>
  <si>
    <t>108 STATE STREET</t>
  </si>
  <si>
    <t>SIMON'S ESSEX CENTER STORE &amp; DELI</t>
  </si>
  <si>
    <t>134 JERICHO ROAD</t>
  </si>
  <si>
    <t>25 JERICHO ROAD</t>
  </si>
  <si>
    <t>CHAMPLAIN FARMS SHELL</t>
  </si>
  <si>
    <t>156 ROOSEVELT HIGHWAY</t>
  </si>
  <si>
    <t>RED FOX SHOP (CKA)</t>
  </si>
  <si>
    <t>4 S MAIN ST</t>
  </si>
  <si>
    <t>PARADISE DELI &amp; MARKET</t>
  </si>
  <si>
    <t>2367 SUGARBUSH ACCESS ROAD</t>
  </si>
  <si>
    <t>WARREN</t>
  </si>
  <si>
    <t>895 PUTNEY ROAD</t>
  </si>
  <si>
    <t>HARMONY UNDERGROUND</t>
  </si>
  <si>
    <t>26 HARMONY PLACE</t>
  </si>
  <si>
    <t>IMAGO</t>
  </si>
  <si>
    <t>257 JASPER MINE ROAD</t>
  </si>
  <si>
    <t>LIPTON  INC.</t>
  </si>
  <si>
    <t>328 MARLBORO ROAD</t>
  </si>
  <si>
    <t>114 VT ROUTE 100</t>
  </si>
  <si>
    <t>RIVER VALLEY MARKET AT MT. SNOW</t>
  </si>
  <si>
    <t>661 ROUTE 100 NORTH</t>
  </si>
  <si>
    <t>97 EAST MAIN STREET</t>
  </si>
  <si>
    <t>WARREN STORE  THE</t>
  </si>
  <si>
    <t>284 MAIN STREET</t>
  </si>
  <si>
    <t>DOLLAR GENERAL STORE #11771</t>
  </si>
  <si>
    <t>164 BROAD STREET</t>
  </si>
  <si>
    <t>CUMBERLAND FARMS #8034</t>
  </si>
  <si>
    <t>957 BROAD STREET</t>
  </si>
  <si>
    <t>LYNDON</t>
  </si>
  <si>
    <t>BARNIES MARKET (CKA)</t>
  </si>
  <si>
    <t>167 MAIN STREET</t>
  </si>
  <si>
    <t>CONCORD</t>
  </si>
  <si>
    <t>LAKE PARKER COUNTRY STORE</t>
  </si>
  <si>
    <t>KISS MY GLASS VT</t>
  </si>
  <si>
    <t>37 DEPOT STREET</t>
  </si>
  <si>
    <t>VILLAGE GROCERY</t>
  </si>
  <si>
    <t>4323 VT ROUTE 108 SOUTH</t>
  </si>
  <si>
    <t>PAUL'S WHISTLE STOP</t>
  </si>
  <si>
    <t>4687 ROUTE 5</t>
  </si>
  <si>
    <t>KINNEY DRUGS #86</t>
  </si>
  <si>
    <t>155 SOUTH MAIN STREET</t>
  </si>
  <si>
    <t>THE CUPBOARD/CITGO</t>
  </si>
  <si>
    <t>4837 VERMONT ROUTE 15</t>
  </si>
  <si>
    <t>NAN'S MOBIL (CKA)</t>
  </si>
  <si>
    <t>1301 MAIN STREET</t>
  </si>
  <si>
    <t>MINOR'S COUNTRY STORE</t>
  </si>
  <si>
    <t>874 MAIN STREET</t>
  </si>
  <si>
    <t>JEFFERSONVILLE COUNTRY STORE</t>
  </si>
  <si>
    <t>21 MILL STREET</t>
  </si>
  <si>
    <t>STE. MARIES MARKET</t>
  </si>
  <si>
    <t>31 GRAND AVENUE</t>
  </si>
  <si>
    <t>STEEPLE MARKET</t>
  </si>
  <si>
    <t>1098 MAIN STREET</t>
  </si>
  <si>
    <t>THE WATERVILLE MARKET</t>
  </si>
  <si>
    <t>513 VT ROUTE 109</t>
  </si>
  <si>
    <t>WATERVILLE</t>
  </si>
  <si>
    <t>524 N MAIN ST</t>
  </si>
  <si>
    <t>377 NORTH MAIN STREET</t>
  </si>
  <si>
    <t>CENTRAL BEVERAGE</t>
  </si>
  <si>
    <t>4 CENTRAL STREET</t>
  </si>
  <si>
    <t>280 EAST ALLEN STREET</t>
  </si>
  <si>
    <t>CHICK'S MARKET</t>
  </si>
  <si>
    <t>60 HICKOK STREET</t>
  </si>
  <si>
    <t>J &amp; J'S CORNER MARKET</t>
  </si>
  <si>
    <t>12 MALLETTS BAY AVE</t>
  </si>
  <si>
    <t>21A ESSEX WAY</t>
  </si>
  <si>
    <t>WINOOSKI FOOD MART</t>
  </si>
  <si>
    <t>357 MAIN STREET</t>
  </si>
  <si>
    <t>72 UPPER MAIN STREET</t>
  </si>
  <si>
    <t>MCKEE'S PUB</t>
  </si>
  <si>
    <t>19 EAST ALLEN STREET</t>
  </si>
  <si>
    <t>PARK PLACE TAVERN</t>
  </si>
  <si>
    <t>38 PARK STREET</t>
  </si>
  <si>
    <t>SAMMY'S QUICK STOP</t>
  </si>
  <si>
    <t>264 MALLETTS BAY AVENUE</t>
  </si>
  <si>
    <t>THE VALLEY VAPE</t>
  </si>
  <si>
    <t>12 PARK STREET</t>
  </si>
  <si>
    <t>RITE AID #10327 - WILLISTON</t>
  </si>
  <si>
    <t>108 CORNERSTONE DRIVE</t>
  </si>
  <si>
    <t>WILLISTON</t>
  </si>
  <si>
    <t>JOLLEY #124</t>
  </si>
  <si>
    <t>2200 ESSEX ROAD</t>
  </si>
  <si>
    <t>WAL-MART STORES #2224</t>
  </si>
  <si>
    <t>863 HARVEST LANE</t>
  </si>
  <si>
    <t>SANDRI #268</t>
  </si>
  <si>
    <t>2939 ST. GEORGE ROAD</t>
  </si>
  <si>
    <t>JIFFY MART #441</t>
  </si>
  <si>
    <t>500 ESSEX ROAD</t>
  </si>
  <si>
    <t>JUNCTION OF ROUTES 2 &amp; 2A</t>
  </si>
  <si>
    <t>SIMON'S PLAZA STORE AND DELI</t>
  </si>
  <si>
    <t>10 SIMON'S PLAZA</t>
  </si>
  <si>
    <t>HANNAFORD FOOD &amp; DRUG</t>
  </si>
  <si>
    <t>78 MARSHALL AVENUE</t>
  </si>
  <si>
    <t>SIMON'S ST. GEORGE STORE  INC.</t>
  </si>
  <si>
    <t>2 BARBER ROAD</t>
  </si>
  <si>
    <t>ST. GEORGE</t>
  </si>
  <si>
    <t>HIGHGATE VILLAGE MARKET/IRVING</t>
  </si>
  <si>
    <t>3108 VERMONT ROUTE 78</t>
  </si>
  <si>
    <t>HIGHGATE</t>
  </si>
  <si>
    <t>KORNER KWIK STOP</t>
  </si>
  <si>
    <t>21 NORTH WILLISTON ROAD</t>
  </si>
  <si>
    <t>14 SUNSET DRIVE</t>
  </si>
  <si>
    <t>WATERBURY CENTER</t>
  </si>
  <si>
    <t>DOLLAR GENERAL STORE #12793 (WINDSOR)</t>
  </si>
  <si>
    <t>2757 US RTE 5</t>
  </si>
  <si>
    <t>PRICE CHOPPER #177</t>
  </si>
  <si>
    <t>2725 U.S. ROUTE 5 NORTH</t>
  </si>
  <si>
    <t>CIRCLE K VERMONT  INC. #7404</t>
  </si>
  <si>
    <t>14 MISSING LINK ROAD</t>
  </si>
  <si>
    <t>CUMBERLAND FARMS #8005</t>
  </si>
  <si>
    <t>183 MAIN STREET</t>
  </si>
  <si>
    <t>K-B VENTURES INC.</t>
  </si>
  <si>
    <t>197 CLINTON STREET</t>
  </si>
  <si>
    <t>BLACK RIVER KWIK STOP</t>
  </si>
  <si>
    <t>360 RIVER STREET</t>
  </si>
  <si>
    <t>WATROBA'S GENERAL STORE LP</t>
  </si>
  <si>
    <t>821 MAIN STREET</t>
  </si>
  <si>
    <t>READING</t>
  </si>
  <si>
    <t>THE MAGIC MUSHROOM</t>
  </si>
  <si>
    <t>35A CHESTER ROAD</t>
  </si>
  <si>
    <t>MINA MART</t>
  </si>
  <si>
    <t>209 RIVER STREET</t>
  </si>
  <si>
    <t>WALGREENS #10329</t>
  </si>
  <si>
    <t>355 NORTH MAIN STREET</t>
  </si>
  <si>
    <t>WATER WHEEL TRADING COMPANY</t>
  </si>
  <si>
    <t>4900 ROUTE 4</t>
  </si>
  <si>
    <t>KILLINGTON</t>
  </si>
  <si>
    <t>GOOD STUFF OF RUTLAND</t>
  </si>
  <si>
    <t>223 N MAIN STREET</t>
  </si>
  <si>
    <t>TROW HILL GROCERY</t>
  </si>
  <si>
    <t>HILL STREET &amp; COBBLE HILL ROAD</t>
  </si>
  <si>
    <t>LAWSON'S STORE</t>
  </si>
  <si>
    <t>40 CHURCH HILL ROAD</t>
  </si>
  <si>
    <t>WEBSTERVILLE</t>
  </si>
  <si>
    <t>MAC'S CONVENIENCE STORE #104</t>
  </si>
  <si>
    <t>239 SOUTH MAIN STREET</t>
  </si>
  <si>
    <t>VERMONT ROUTE 110 QUICK STOP</t>
  </si>
  <si>
    <t>325 ROUTE 110</t>
  </si>
  <si>
    <t>CHELSEA</t>
  </si>
  <si>
    <t>DOLLAR GENERAL STORE #11654</t>
  </si>
  <si>
    <t>260 NORTH MAIN STREET</t>
  </si>
  <si>
    <t>RUTLAND CITY</t>
  </si>
  <si>
    <t>HANNAFORD SUPERMARKET (14)</t>
  </si>
  <si>
    <t>456 SOUTH BARRE ROAD</t>
  </si>
  <si>
    <t>DOLLAR GENERAL STORE #15340</t>
  </si>
  <si>
    <t>540 MAIN STREET</t>
  </si>
  <si>
    <t>JIFFY MART #433</t>
  </si>
  <si>
    <t>350 NORTH MAIN STREET</t>
  </si>
  <si>
    <t>JIFFY MART #449</t>
  </si>
  <si>
    <t>560 WAITS RIVER ROAD</t>
  </si>
  <si>
    <t>BRADFORD</t>
  </si>
  <si>
    <t>JIFFY MART #450</t>
  </si>
  <si>
    <t>973 EAST BARRE ROAD</t>
  </si>
  <si>
    <t>EAST BARRE</t>
  </si>
  <si>
    <t>APPLEGREEN / 7-ELEVEN</t>
  </si>
  <si>
    <t>535 US ROUTE 5</t>
  </si>
  <si>
    <t>FAIRLEE</t>
  </si>
  <si>
    <t>RITE AID</t>
  </si>
  <si>
    <t>194 NORTH STREET</t>
  </si>
  <si>
    <t>B&amp;B CASH MARKET</t>
  </si>
  <si>
    <t>ROUTE 113</t>
  </si>
  <si>
    <t>WEST FAIRLEE</t>
  </si>
  <si>
    <t>BAKER'S STORE</t>
  </si>
  <si>
    <t>7788 VT ROUTE 113</t>
  </si>
  <si>
    <t>POST MILLS</t>
  </si>
  <si>
    <t>WOODEN BARREL COUNTRY STORE</t>
  </si>
  <si>
    <t>231 CHITTENDEN ROAD</t>
  </si>
  <si>
    <t>CHITTENDEN</t>
  </si>
  <si>
    <t>THETFORD CENTER VILLAGE STORE</t>
  </si>
  <si>
    <t>3956 ROUTE 113</t>
  </si>
  <si>
    <t>THETFORD CENTER</t>
  </si>
  <si>
    <t>DELI AT KILLINGTON CORNERS</t>
  </si>
  <si>
    <t>2068 ROUTE 4</t>
  </si>
  <si>
    <t>HAZE GLASS CREATIONS</t>
  </si>
  <si>
    <t>101 STATE STREET</t>
  </si>
  <si>
    <t>WING'S MARKET AND DELI</t>
  </si>
  <si>
    <t>3073 ROUTE 5</t>
  </si>
  <si>
    <t>EAST THETFORD</t>
  </si>
  <si>
    <t>IRVING/WING'S MARKET AND DELI</t>
  </si>
  <si>
    <t>6901 ROUTE 5</t>
  </si>
  <si>
    <t>FIRE ON THE MTN GLASS GALLERY &amp; SMOKE SHOP, LLC</t>
  </si>
  <si>
    <t>1967 KILLINGTON RD</t>
  </si>
  <si>
    <t>HUGGETTS</t>
  </si>
  <si>
    <t>2930 ROUTE 5</t>
  </si>
  <si>
    <t>KILLINGTON MARKET  INC.</t>
  </si>
  <si>
    <t>2023 KILLINGTON ACCESS ROAD</t>
  </si>
  <si>
    <t>SMOLDER MIST PUB</t>
  </si>
  <si>
    <t>107 SOUTH MAIN STREET</t>
  </si>
  <si>
    <t>WILL'S STORE</t>
  </si>
  <si>
    <t>293 VERMONT ROUTE 110</t>
  </si>
  <si>
    <t>802 E-CIG SUPPLY (BRATTLEBORO)</t>
  </si>
  <si>
    <t>560 PUTNEY RD</t>
  </si>
  <si>
    <t>SANDRI #210</t>
  </si>
  <si>
    <t>809 ROCKINGHAM ROAD</t>
  </si>
  <si>
    <t>ROCKINGHAM</t>
  </si>
  <si>
    <t>ARKHAM</t>
  </si>
  <si>
    <t>16 HARMONY PLACE</t>
  </si>
  <si>
    <t>B-A-R-T ENERGY  LLC</t>
  </si>
  <si>
    <t>VT ROUTE 103</t>
  </si>
  <si>
    <t>BLACK MOUNTAIN VAPOR, LLC</t>
  </si>
  <si>
    <t>972 PUTNEY RD</t>
  </si>
  <si>
    <t>GOUGER'S MARKET &amp; DELI</t>
  </si>
  <si>
    <t>63-65 CANAL STREET</t>
  </si>
  <si>
    <t>JAMES PETRO LLC</t>
  </si>
  <si>
    <t>97 WESTMINSTER STREET</t>
  </si>
  <si>
    <t>DOLLAR GENERAL STORE #14357</t>
  </si>
  <si>
    <t>262 MAIN STREET</t>
  </si>
  <si>
    <t>SANDRI #283</t>
  </si>
  <si>
    <t>ROUTE 4A</t>
  </si>
  <si>
    <t>27 MAD RIVER CANOE ROAD</t>
  </si>
  <si>
    <t>SPEAR'S CORNER STORE  INCORPORATED</t>
  </si>
  <si>
    <t>20 JACKSON HILL ROAD</t>
  </si>
  <si>
    <t>CHARLOTTE</t>
  </si>
  <si>
    <t>H.N. WILLIAMS STORE  INC.</t>
  </si>
  <si>
    <t>2732 ROUTE 30</t>
  </si>
  <si>
    <t>DORSET</t>
  </si>
  <si>
    <t>LUCKY SPOT</t>
  </si>
  <si>
    <t>ROUTE 117</t>
  </si>
  <si>
    <t>RICHMOND</t>
  </si>
  <si>
    <t>MULLIGANS TAVERN</t>
  </si>
  <si>
    <t>STRATTON VILLAGE SQUARE</t>
  </si>
  <si>
    <t>STRATTON MOUNTAIN</t>
  </si>
  <si>
    <t>MAC'S CONVENIENCE STORE/TRUCK STOP #20</t>
  </si>
  <si>
    <t>ROUTES 4 &amp; 22A</t>
  </si>
  <si>
    <t>ADDISON FOUR CORNERS STORE</t>
  </si>
  <si>
    <t>4934 RTE 22A</t>
  </si>
  <si>
    <t>CHAMPLAIN BEVERAGE</t>
  </si>
  <si>
    <t>1620 US ROUTE 7</t>
  </si>
  <si>
    <t>LEICESTER</t>
  </si>
  <si>
    <t>BUXTON'S STORE</t>
  </si>
  <si>
    <t>499 MAIN STREET</t>
  </si>
  <si>
    <t>KAMPERSVILLE GENERAL STORE</t>
  </si>
  <si>
    <t>1457 LAKE DUNMORE ROAD</t>
  </si>
  <si>
    <t>220 COURT STREET</t>
  </si>
  <si>
    <t>1908 ETHAN ALLEN HIGHWAY</t>
  </si>
  <si>
    <t>MIDWAY MOBIL</t>
  </si>
  <si>
    <t>118 SOUTH MAIN STREET</t>
  </si>
  <si>
    <t>DOLLAR GENERAL STORE #14270</t>
  </si>
  <si>
    <t>2802 ROUTE 7A</t>
  </si>
  <si>
    <t>109 MAIN ST</t>
  </si>
  <si>
    <t>KILBURN'S CONVENIENCE STORE  INC.</t>
  </si>
  <si>
    <t>530 DEPOT STREET</t>
  </si>
  <si>
    <t>READSBORO GENERAL STORE</t>
  </si>
  <si>
    <t>6828 MAIN STREET</t>
  </si>
  <si>
    <t>READSBORO</t>
  </si>
  <si>
    <t>PAULIN  INC.</t>
  </si>
  <si>
    <t>1250 VT ROUTE 7A</t>
  </si>
  <si>
    <t>SHAFTSBURY</t>
  </si>
  <si>
    <t>WINCHESTER'S STORE INC.</t>
  </si>
  <si>
    <t>6185 ROUTE 7</t>
  </si>
  <si>
    <t>300 MAIN STREET</t>
  </si>
  <si>
    <t>DOLLAR GENERAL STORE #14930</t>
  </si>
  <si>
    <t>234 US RTE 2 SOUTH</t>
  </si>
  <si>
    <t>ALBURGH BEVERAGE MART  LLC</t>
  </si>
  <si>
    <t>2 NORTH MAIN STREET</t>
  </si>
  <si>
    <t>DESORCIE'S MARKET</t>
  </si>
  <si>
    <t>9 ST. ARMAND ROAD</t>
  </si>
  <si>
    <t>RITE AID STORE #10325</t>
  </si>
  <si>
    <t>133 NORTH MAIN STREET</t>
  </si>
  <si>
    <t>SHORT STOP #135</t>
  </si>
  <si>
    <t>36 NORTH MAIN STREET</t>
  </si>
  <si>
    <t>SHORT STOP #136</t>
  </si>
  <si>
    <t>320 U.S. ROUTE 2</t>
  </si>
  <si>
    <t>HIGHGATE JOLLEY (CKA)</t>
  </si>
  <si>
    <t>60 GORE ROAD</t>
  </si>
  <si>
    <t>NOTCHBROOK CONVENIENCE STORE</t>
  </si>
  <si>
    <t>4968 MOUNTAIN ROAD</t>
  </si>
  <si>
    <t>HOMETOWN SUNOCO</t>
  </si>
  <si>
    <t>166 FIRST STREET</t>
  </si>
  <si>
    <t>R. L. VALLEE  INC.</t>
  </si>
  <si>
    <t>165 FIRST STREET</t>
  </si>
  <si>
    <t>HANNAFORD FOOD &amp; DRUG (13)</t>
  </si>
  <si>
    <t>1127 NORTH AVENUE</t>
  </si>
  <si>
    <t>OLD NORTH END (CKA)</t>
  </si>
  <si>
    <t>142 NORTH WINOOSKI AVE</t>
  </si>
  <si>
    <t>J &amp; M GROCERIES</t>
  </si>
  <si>
    <t>68 ARCHIBALD STREET</t>
  </si>
  <si>
    <t>WALGREENS #11526</t>
  </si>
  <si>
    <t>514 FARRELL STREET</t>
  </si>
  <si>
    <t>SHOPPING BAG  INC.</t>
  </si>
  <si>
    <t>166 NORTH STREET</t>
  </si>
  <si>
    <t>BERN GALLERY</t>
  </si>
  <si>
    <t>135 MAIN STREET</t>
  </si>
  <si>
    <t>GOOD STUFF OF BURLINGTON</t>
  </si>
  <si>
    <t>21 CHURCH ST</t>
  </si>
  <si>
    <t>414 ROOSEVELT HIGHWAY, SUITE 200</t>
  </si>
  <si>
    <t>101 LAKE ST</t>
  </si>
  <si>
    <t>ST ALBANS</t>
  </si>
  <si>
    <t>WALGREENS #10338</t>
  </si>
  <si>
    <t>59 WATERFRONT PLAZA</t>
  </si>
  <si>
    <t>WALGREENS #4159</t>
  </si>
  <si>
    <t>4408 US ROUTE 5</t>
  </si>
  <si>
    <t>DOLLAR GENERAL STORE #14358</t>
  </si>
  <si>
    <t>265 ROUTE 15</t>
  </si>
  <si>
    <t>JERICHO</t>
  </si>
  <si>
    <t>DOLLAR GENERAL STORE #15330</t>
  </si>
  <si>
    <t>39 ALDER STREET</t>
  </si>
  <si>
    <t>DOLLAR GENERAL STORE #19322</t>
  </si>
  <si>
    <t>4503 US ROUTE 5</t>
  </si>
  <si>
    <t>JERICHO JOLLEY #303</t>
  </si>
  <si>
    <t>341 VT ROUTE 15</t>
  </si>
  <si>
    <t>KINNEY DRUGS #58</t>
  </si>
  <si>
    <t>55 SHATTUCK HILL ROAD</t>
  </si>
  <si>
    <t>FAMILY DOLLAR #7832</t>
  </si>
  <si>
    <t>76 MAIN STREET</t>
  </si>
  <si>
    <t>CUMBERLAND FARMS #8016</t>
  </si>
  <si>
    <t>MAIN &amp; BRIDGE STREETS</t>
  </si>
  <si>
    <t>BEAUDRY'S  INC.</t>
  </si>
  <si>
    <t>MAIN STREET</t>
  </si>
  <si>
    <t>HUNTINGTON</t>
  </si>
  <si>
    <t>RICHMOND MARKET &amp; BEVERAGE</t>
  </si>
  <si>
    <t>56 RAILROAD STREET</t>
  </si>
  <si>
    <t>DEBANVILLE GENERAL STORE &amp; CAFE</t>
  </si>
  <si>
    <t>47 VERMONT ROUTE 105</t>
  </si>
  <si>
    <t>BLOOMFIELD</t>
  </si>
  <si>
    <t>JERICHO CENTER COUNTRY STORE</t>
  </si>
  <si>
    <t>25 JERICHO CENTER CIRCLE</t>
  </si>
  <si>
    <t>JERICHO CENTER</t>
  </si>
  <si>
    <t>CHITTENDEN MILLS LLC</t>
  </si>
  <si>
    <t>39 VT ROUTE 15</t>
  </si>
  <si>
    <t>WELLS CORNER MARKET</t>
  </si>
  <si>
    <t>278 RIVER ROAD</t>
  </si>
  <si>
    <t>UNDERHILL CENTER</t>
  </si>
  <si>
    <t>EVANSVILLE TRADING POST  INC.</t>
  </si>
  <si>
    <t>645 EVANSVILLE ROAD</t>
  </si>
  <si>
    <t>JERICHO GENERAL STORE</t>
  </si>
  <si>
    <t>53 ROUTE 15</t>
  </si>
  <si>
    <t>JACOBS &amp; SON MARKET</t>
  </si>
  <si>
    <t>16 PARK STREET</t>
  </si>
  <si>
    <t>UNDERHILL</t>
  </si>
  <si>
    <t>JERICHO MARKET, LLC</t>
  </si>
  <si>
    <t>364 VT ROUTE 15</t>
  </si>
  <si>
    <t>RICHMOND MOBIL MART</t>
  </si>
  <si>
    <t>1436 WEST MAIN STREET</t>
  </si>
  <si>
    <t>ROYERS SERVICE STATION &amp; MINI MART</t>
  </si>
  <si>
    <t>4775 ROUTE 5</t>
  </si>
  <si>
    <t>CHEM-CLEAN CENTER</t>
  </si>
  <si>
    <t>4095 VERMONT ROUTE 7A</t>
  </si>
  <si>
    <t>STEWART'S SHOP #199</t>
  </si>
  <si>
    <t>ROUTE 7</t>
  </si>
  <si>
    <t>WAL-MART STORE #2289</t>
  </si>
  <si>
    <t>210 NORTHSIDE DRIVE</t>
  </si>
  <si>
    <t>DORSET UNION STORE</t>
  </si>
  <si>
    <t>31 CHURCH STREET</t>
  </si>
  <si>
    <t>PAULIN/GULF</t>
  </si>
  <si>
    <t>2 BANK STREET</t>
  </si>
  <si>
    <t>SUNOCO/VERMONT LIQUOR OUTLET</t>
  </si>
  <si>
    <t>157 MARLBORO ROAD</t>
  </si>
  <si>
    <t>RAWSONVILLE MARKETPLACE</t>
  </si>
  <si>
    <t>8701 VT ROUTE 30</t>
  </si>
  <si>
    <t>RAWSONVILLE</t>
  </si>
  <si>
    <t>MIKE'S STORE &amp; DELI</t>
  </si>
  <si>
    <t>CUMBERLAND FARMS #8001</t>
  </si>
  <si>
    <t>535 EAST MAIN STREET</t>
  </si>
  <si>
    <t>C &amp; C SUPERMARKET</t>
  </si>
  <si>
    <t>71 CHURCH STREET</t>
  </si>
  <si>
    <t>BARTON</t>
  </si>
  <si>
    <t>452 MAIN STREET</t>
  </si>
  <si>
    <t>716 RAILROAD STREET, SUITE 1</t>
  </si>
  <si>
    <t>VISTA FOODS</t>
  </si>
  <si>
    <t>21 WATERFRONT PLAZA</t>
  </si>
  <si>
    <t>462 RAILROAD STREET</t>
  </si>
  <si>
    <t>CHAMPLAIN FARMS #275</t>
  </si>
  <si>
    <t>3705 US ROUTE 7</t>
  </si>
  <si>
    <t>PITTSFORD</t>
  </si>
  <si>
    <t>CONE POINT GENERAL STORE</t>
  </si>
  <si>
    <t>3816 VT-30 S</t>
  </si>
  <si>
    <t>POULTNEY</t>
  </si>
  <si>
    <t>KAMUDA'S COUNTRY MARKET</t>
  </si>
  <si>
    <t>861 ARCH STREET</t>
  </si>
  <si>
    <t>KEITH'S COUNTRY STORE AND DELI</t>
  </si>
  <si>
    <t>4085 U.S. ROUTE 7</t>
  </si>
  <si>
    <t>WELLS COUNTRY STORE</t>
  </si>
  <si>
    <t>W. E. PIERCE GROCERIES</t>
  </si>
  <si>
    <t>2658 NORTHAM ROAD</t>
  </si>
  <si>
    <t>SHREWSBURY</t>
  </si>
  <si>
    <t>EAST POULTNEY GENERAL STORE</t>
  </si>
  <si>
    <t>11 ON THE GREEN</t>
  </si>
  <si>
    <t>EAST POULTNEY</t>
  </si>
  <si>
    <t>GRANTS VILLAGE STORE</t>
  </si>
  <si>
    <t>8 EAST STREET</t>
  </si>
  <si>
    <t>MIDDLETOWN SPRINGS</t>
  </si>
  <si>
    <t>MAPLEFIELDS (PITTSFORD)</t>
  </si>
  <si>
    <t>2781 ROUTE 7</t>
  </si>
  <si>
    <t>WALGREENS #01756</t>
  </si>
  <si>
    <t>10 WOODSTOCK AVENUE</t>
  </si>
  <si>
    <t>RITE AID #10312</t>
  </si>
  <si>
    <t>213 MAIN STREET</t>
  </si>
  <si>
    <t>RITE AID #10319</t>
  </si>
  <si>
    <t>321 MAIN STREET</t>
  </si>
  <si>
    <t>SANDRI #225</t>
  </si>
  <si>
    <t>60 VERMONT ROUTE 103 SOUTH</t>
  </si>
  <si>
    <t>CHESTER</t>
  </si>
  <si>
    <t>JIFFY MART #435</t>
  </si>
  <si>
    <t>100 STATE STREET</t>
  </si>
  <si>
    <t>JIFFY MART #436</t>
  </si>
  <si>
    <t>232 GROVE ST</t>
  </si>
  <si>
    <t>CUMBERLAND FARMS #8004</t>
  </si>
  <si>
    <t>212 SOUTH MAIN STREET</t>
  </si>
  <si>
    <t>CUMBERLAND FARMS #8028</t>
  </si>
  <si>
    <t>781 COLLEGE PARKWAY</t>
  </si>
  <si>
    <t>BREWFEST BEVERAGE COMPANY LLC</t>
  </si>
  <si>
    <t>199 MAIN STREET</t>
  </si>
  <si>
    <t>CHUCK'S MOBIL</t>
  </si>
  <si>
    <t>298 EAST ALLEN STREET</t>
  </si>
  <si>
    <t>SIMONS COLLEGE PARKWAY  INC.</t>
  </si>
  <si>
    <t>865 COLLEGE PARKWAY</t>
  </si>
  <si>
    <t>MAPLEWOOD CONVENIENCE STORE</t>
  </si>
  <si>
    <t>258 SOUTH MAIN STREET</t>
  </si>
  <si>
    <t>DICK MAZZA'S GENERAL STORE  INC.</t>
  </si>
  <si>
    <t>777 WEST LAKE SHORE DRIVE</t>
  </si>
  <si>
    <t>321 SOUTH MAIN STREET</t>
  </si>
  <si>
    <t>THE EMPORIUM TOBACCO &amp; GIFT SHOP</t>
  </si>
  <si>
    <t>131 STRONGS AVENUE</t>
  </si>
  <si>
    <t>GOODFELLAS PETROLEUM  INC.</t>
  </si>
  <si>
    <t>224 MAIN STREET</t>
  </si>
  <si>
    <t>SUNNY HOLLOW QUICK STOP</t>
  </si>
  <si>
    <t>973 ROOSEVELT HIGHWAY</t>
  </si>
  <si>
    <t>MAPLEFIELDS/IRVING</t>
  </si>
  <si>
    <t>3201 US ROUTE 7</t>
  </si>
  <si>
    <t>LUDLOW SHELL</t>
  </si>
  <si>
    <t>129 MAIN STREET</t>
  </si>
  <si>
    <t>60 NORTH PLEASANT STREET</t>
  </si>
  <si>
    <t>77 U.S. ROUTE 7</t>
  </si>
  <si>
    <t>SIMON'S STORE</t>
  </si>
  <si>
    <t>WALGREENS #10322</t>
  </si>
  <si>
    <t>221 MAIN STREET</t>
  </si>
  <si>
    <t>#127 ENOSBURG JOLLEY</t>
  </si>
  <si>
    <t>182 MAIN STREET</t>
  </si>
  <si>
    <t>DOLLAR GENERAL STORE #12566</t>
  </si>
  <si>
    <t>173 PEARL STREET</t>
  </si>
  <si>
    <t>JOLLEY RICHFORD #325</t>
  </si>
  <si>
    <t>308 MAIN STREET</t>
  </si>
  <si>
    <t>FAMILY DOLLAR #6008</t>
  </si>
  <si>
    <t>69 JAYVIEW DRIVE</t>
  </si>
  <si>
    <t>ENOSBURG FALLS</t>
  </si>
  <si>
    <t>802 BWS</t>
  </si>
  <si>
    <t>1127  NORTH AVENUE</t>
  </si>
  <si>
    <t>SIMON'S STORE BATTERY PARK</t>
  </si>
  <si>
    <t>42 PARK STREET</t>
  </si>
  <si>
    <t>BESSERY'S QUALITY MARKET</t>
  </si>
  <si>
    <t>1398 NORTH AVENUE</t>
  </si>
  <si>
    <t>PEARL STREET BEVERAGE  INC.</t>
  </si>
  <si>
    <t>240 PEARL STREET</t>
  </si>
  <si>
    <t>BEVERAGE GALLERY</t>
  </si>
  <si>
    <t>BOURNE'S SERVICE CENTER/FOOD MART</t>
  </si>
  <si>
    <t>760 SHELBURNE ROAD</t>
  </si>
  <si>
    <t>BRIAN'S CORNER STORE (CKA)</t>
  </si>
  <si>
    <t>98 NORTH AVENUE</t>
  </si>
  <si>
    <t>328 NORTH AVENUE</t>
  </si>
  <si>
    <t>127 MAIN STREET</t>
  </si>
  <si>
    <t>WEST ENOSBURG COUNTRY STORE</t>
  </si>
  <si>
    <t>2394 WEST ENOSBURG ROAD</t>
  </si>
  <si>
    <t>DOWNTOWN QUICK STOP</t>
  </si>
  <si>
    <t>93 SOUTH WINOOSKI AVENUE</t>
  </si>
  <si>
    <t>71 JAY VIEW DRIVE</t>
  </si>
  <si>
    <t>1555 NORTH AVENUE</t>
  </si>
  <si>
    <t>2861 ROUTE 105</t>
  </si>
  <si>
    <t>EAST BERKSHIRE</t>
  </si>
  <si>
    <t>MOMO'S WILLARD ST. MARKET</t>
  </si>
  <si>
    <t>141 NORTH WILLARD STREET</t>
  </si>
  <si>
    <t>RGS NEPALI MARKET</t>
  </si>
  <si>
    <t>1563 NORTH AVENUE</t>
  </si>
  <si>
    <t>WALGREENS #00297</t>
  </si>
  <si>
    <t>896 PUTNEY ROAD</t>
  </si>
  <si>
    <t>WALGREENS #10311</t>
  </si>
  <si>
    <t>112 ROCKINGHAM STREET</t>
  </si>
  <si>
    <t>T-BIRD MINI MART BRATTLEBORO</t>
  </si>
  <si>
    <t>11021 PUTNEY ROAD</t>
  </si>
  <si>
    <t>RITE AID #10315</t>
  </si>
  <si>
    <t>499 CANAL STREET</t>
  </si>
  <si>
    <t>KINNEY DRUGS #11</t>
  </si>
  <si>
    <t>800 U.S. ROUTE 302</t>
  </si>
  <si>
    <t>BERLIN</t>
  </si>
  <si>
    <t>DOLLAR GENERAL STORE #11046</t>
  </si>
  <si>
    <t>74 SOUTH MAIN STREET</t>
  </si>
  <si>
    <t>DOLLAR GENERAL STORE #14217</t>
  </si>
  <si>
    <t>764 EAST BARRE ROAD</t>
  </si>
  <si>
    <t>BARRE TOWN</t>
  </si>
  <si>
    <t>DOLLAR GENERAL STORE #15501</t>
  </si>
  <si>
    <t>1755 US ROUTE 302</t>
  </si>
  <si>
    <t>WAL-MART STORES #2682</t>
  </si>
  <si>
    <t>282 BERLIN MALL ROAD</t>
  </si>
  <si>
    <t>JIFFY MART #464</t>
  </si>
  <si>
    <t>705 ROCKINGHAM ROAD</t>
  </si>
  <si>
    <t>802-E-CIG SUPPLY (BELLOWS FALLS)</t>
  </si>
  <si>
    <t>7 WESTMINSTER STREET</t>
  </si>
  <si>
    <t>C. P. DUDLEY STORE</t>
  </si>
  <si>
    <t>2915 ROUTE 2</t>
  </si>
  <si>
    <t>EAST MONTPELIER</t>
  </si>
  <si>
    <t>169 WASHINGTON STREET</t>
  </si>
  <si>
    <t>73 NORTH MAIN STREET</t>
  </si>
  <si>
    <t>ROBERT'S COUNTRY STORE INC.</t>
  </si>
  <si>
    <t>2980 MAIN STREET</t>
  </si>
  <si>
    <t>WASHINGTON</t>
  </si>
  <si>
    <t>NORTH WOLCOTT COUNTRY STORE  INC. THE</t>
  </si>
  <si>
    <t>3737 NORTH WOLCOTT ROAD</t>
  </si>
  <si>
    <t>WOLCOTT</t>
  </si>
  <si>
    <t>EDEN GENERAL STORE  INC</t>
  </si>
  <si>
    <t>2918 VT RTE 100</t>
  </si>
  <si>
    <t>WESTON MARKETPLACE</t>
  </si>
  <si>
    <t>722 MAIN STREET</t>
  </si>
  <si>
    <t>SOUTH VILLAGE MOBIL</t>
  </si>
  <si>
    <t>974 VT ROUTE 12 SOUTH</t>
  </si>
  <si>
    <t>ONE STOP</t>
  </si>
  <si>
    <t>414 CANAL STREET</t>
  </si>
  <si>
    <t>WOLCOTT STORE</t>
  </si>
  <si>
    <t>4076 VT ROUTE 15</t>
  </si>
  <si>
    <t>CUMBERLAND FARMS #8027</t>
  </si>
  <si>
    <t>132 SOUTH MAIN STREET</t>
  </si>
  <si>
    <t>BEVERAGE BARON  INCORPORATED</t>
  </si>
  <si>
    <t>411 NORTH MAIN STREET</t>
  </si>
  <si>
    <t>BROOKSIDE COUNTRY STORE</t>
  </si>
  <si>
    <t>339 EAST MONTPELIER ROAD</t>
  </si>
  <si>
    <t>15 SOUTH MAIN STREET</t>
  </si>
  <si>
    <t>NORTH END DELI MART</t>
  </si>
  <si>
    <t>475 NORTH MAIN STREET</t>
  </si>
  <si>
    <t>R. DENTE MARKET</t>
  </si>
  <si>
    <t>406 NORTH MAIN STREET</t>
  </si>
  <si>
    <t>QUALITY MARKET</t>
  </si>
  <si>
    <t>155 WASHINGTON STREET</t>
  </si>
  <si>
    <t>BROMLEY MARKET COUNTRY STORE</t>
  </si>
  <si>
    <t>3776 VT ROUTE 11</t>
  </si>
  <si>
    <t>PERU</t>
  </si>
  <si>
    <t>188 FIRST STREET</t>
  </si>
  <si>
    <t>WALGREENS #10334</t>
  </si>
  <si>
    <t>263 COURT STREET</t>
  </si>
  <si>
    <t>MAC'S CONVENIENCE STORE #105</t>
  </si>
  <si>
    <t>271 DEPOT STREET</t>
  </si>
  <si>
    <t>STEWART'S SHOP #197</t>
  </si>
  <si>
    <t>4455 MAIN STREET</t>
  </si>
  <si>
    <t>NORTH BENNINGTON VARIETY</t>
  </si>
  <si>
    <t>9 ROUTE 67 WEST</t>
  </si>
  <si>
    <t>NORTH BENNINGTON</t>
  </si>
  <si>
    <t>JACKSONVILLE GENERAL STORE (CKA)</t>
  </si>
  <si>
    <t>3054 ROUTE 100</t>
  </si>
  <si>
    <t>HASGAS GENERAL STORE</t>
  </si>
  <si>
    <t>1791 ROUTE 30</t>
  </si>
  <si>
    <t>111 ROUTE 30 NORTH</t>
  </si>
  <si>
    <t>5023 MAIN STREET</t>
  </si>
  <si>
    <t>DOLLAR GENERAL STORE #11660</t>
  </si>
  <si>
    <t>111 NORTH MAIN STREET</t>
  </si>
  <si>
    <t>JIFFY MART #443</t>
  </si>
  <si>
    <t>5356 ETHAN ALLEN HIGHWAY</t>
  </si>
  <si>
    <t>25 COURT STREET</t>
  </si>
  <si>
    <t>LIBERTY STREET MARKET</t>
  </si>
  <si>
    <t>7 LIBERTY STREET</t>
  </si>
  <si>
    <t>MAPLEFIELDS/MOBIL</t>
  </si>
  <si>
    <t>2949 ROUTE 22A</t>
  </si>
  <si>
    <t>SHOREHAM</t>
  </si>
  <si>
    <t>TENNYBROOK</t>
  </si>
  <si>
    <t>38 MAIN STREET</t>
  </si>
  <si>
    <t>RITE AID STORE #10321</t>
  </si>
  <si>
    <t>1184 PRIM ROAD  SUITE 2</t>
  </si>
  <si>
    <t>DOLLAR GENERAL STORE #11877</t>
  </si>
  <si>
    <t>1032 PRIM ROAD</t>
  </si>
  <si>
    <t>BAYSIDE TRIPLE M DELI (CKA)</t>
  </si>
  <si>
    <t>49 HEINEBERG DRIVE</t>
  </si>
  <si>
    <t>CAP N CORK "CKA"</t>
  </si>
  <si>
    <t>164 PORTER POINT ROAD SUITE 2</t>
  </si>
  <si>
    <t>3570 ROOSEVELT HIGHWAY</t>
  </si>
  <si>
    <t>SIMON'S CHIMNEY CORNER STORE</t>
  </si>
  <si>
    <t>6387 ROOSEVELT HIGHWAY</t>
  </si>
  <si>
    <t>PRICE CHOPPER</t>
  </si>
  <si>
    <t>1184 PRIM ROAD</t>
  </si>
  <si>
    <t>SIMONS FOUR CORNERS STORE / MOBIL</t>
  </si>
  <si>
    <t>16 HEINEBERG DRIVE</t>
  </si>
  <si>
    <t>FINELLI  LLC</t>
  </si>
  <si>
    <t>3436 ROOSEVELT HIGHWAY</t>
  </si>
  <si>
    <t>DERBY CORNER MINI MART</t>
  </si>
  <si>
    <t>3131 U.S. ROUTE 5</t>
  </si>
  <si>
    <t>PRICE CHOPPER #219</t>
  </si>
  <si>
    <t>56 COMMONS DRIVE</t>
  </si>
  <si>
    <t>FAMILY DOLLAR #7483</t>
  </si>
  <si>
    <t>266 MAIN STREET</t>
  </si>
  <si>
    <t>NORTON COUNTRY STORE</t>
  </si>
  <si>
    <t>540 VERMONT ROUTE 114</t>
  </si>
  <si>
    <t>NORTON</t>
  </si>
  <si>
    <t>WEST SIDE MARKET &amp; DELI</t>
  </si>
  <si>
    <t>498 HIGHLAND AVENUE</t>
  </si>
  <si>
    <t>DERBY VILLAGE STORE</t>
  </si>
  <si>
    <t>4486 U.S. ROUTE 5</t>
  </si>
  <si>
    <t>4340 U.S. HIGHWAY ROUTE 5</t>
  </si>
  <si>
    <t>KINNEY DRUGS #101</t>
  </si>
  <si>
    <t>80 SOUTH MAIN STREET</t>
  </si>
  <si>
    <t>KINNEY DRUGS #18</t>
  </si>
  <si>
    <t>164 SWANTON ROAD</t>
  </si>
  <si>
    <t>SHORT STOP #321</t>
  </si>
  <si>
    <t>1114 ROUTE 100B</t>
  </si>
  <si>
    <t>MORETOWN</t>
  </si>
  <si>
    <t>RITE AID #4581</t>
  </si>
  <si>
    <t>29-31 MAIN STREET</t>
  </si>
  <si>
    <t>GOOD STUFF OF ST. ALBANS</t>
  </si>
  <si>
    <t>192 FEDERAL STREET</t>
  </si>
  <si>
    <t>CHARLIE O'S CIGAR BAR &amp; LE CAFE TABAC</t>
  </si>
  <si>
    <t>70 MAIN STREET</t>
  </si>
  <si>
    <t>BEVERAGE MART</t>
  </si>
  <si>
    <t>203-217 LAKE STREET</t>
  </si>
  <si>
    <t>BRISTOL COUNTRY STORE</t>
  </si>
  <si>
    <t>3191 SOUTH VT 116 ROAD</t>
  </si>
  <si>
    <t>5119 MAIN STREET</t>
  </si>
  <si>
    <t>COLONIAL</t>
  </si>
  <si>
    <t>191 SWANTON ROAD</t>
  </si>
  <si>
    <t>VILLAGE GROCERY &amp; DELI</t>
  </si>
  <si>
    <t>43-48 MAIN ST</t>
  </si>
  <si>
    <t>YAO'S DELI</t>
  </si>
  <si>
    <t>150 SOUTH MAIN STREET</t>
  </si>
  <si>
    <t>SIMON'S WAITSFIELD STORE  INC.</t>
  </si>
  <si>
    <t>16 RTE 17</t>
  </si>
  <si>
    <t>JOLLEY SHELDON</t>
  </si>
  <si>
    <t>682 MILL STREET</t>
  </si>
  <si>
    <t>SHELDON</t>
  </si>
  <si>
    <t>MEHURON'S MARKET  LTD.</t>
  </si>
  <si>
    <t>VILLAGE SQUARE SHOPPING CENTER</t>
  </si>
  <si>
    <t>VILLAGE MARKET</t>
  </si>
  <si>
    <t>SWITCHYARD MOBIL</t>
  </si>
  <si>
    <t>138 LAKE STREET</t>
  </si>
  <si>
    <t>WAITSFIELD WINE SHOPPE</t>
  </si>
  <si>
    <t>4318 MAIN STREET</t>
  </si>
  <si>
    <t>RITE AID #10320</t>
  </si>
  <si>
    <t>1 PRINCE LANE</t>
  </si>
  <si>
    <t>SHORT STOP #143</t>
  </si>
  <si>
    <t>ROUTE 116 &amp; COMMERCE STREET</t>
  </si>
  <si>
    <t>HINESBURG</t>
  </si>
  <si>
    <t>AMERICAN LEGION POST #19</t>
  </si>
  <si>
    <t>56 AIRPORT DRIVE</t>
  </si>
  <si>
    <t>JIFFY MART #442</t>
  </si>
  <si>
    <t>5637 SHELBURNE ROAD</t>
  </si>
  <si>
    <t>SHAW'S 7528</t>
  </si>
  <si>
    <t>7 PRINCE LANE</t>
  </si>
  <si>
    <t>BRISTOL DISCOUNT BEVERAGE &amp; REDEMPTION CENTER</t>
  </si>
  <si>
    <t>21 PRINCE LANE</t>
  </si>
  <si>
    <t>CHAMPLAIN FARMS/VERMONT LIQUOR OUTLET</t>
  </si>
  <si>
    <t>3 WEST STREET</t>
  </si>
  <si>
    <t>10212 ROUTE 116</t>
  </si>
  <si>
    <t>SHELBURNE FALLS ROAD</t>
  </si>
  <si>
    <t>LANTMAN'S MARKET</t>
  </si>
  <si>
    <t>10681 ROUTE 116</t>
  </si>
  <si>
    <t>42 WEST STREET</t>
  </si>
  <si>
    <t>MAC'S CONVENIENCE STORE #103</t>
  </si>
  <si>
    <t>151 ROUTE 4 WEST</t>
  </si>
  <si>
    <t>RUTLAND TOWN</t>
  </si>
  <si>
    <t>PRICE CHOPPER #123</t>
  </si>
  <si>
    <t>168 AMES DRIVE</t>
  </si>
  <si>
    <t>DOLLAR GENERAL STORE #12567 (WILLIAMSTOWN)</t>
  </si>
  <si>
    <t>31 BUSINESS CENTER RD</t>
  </si>
  <si>
    <t>WILLIAMSTOWN</t>
  </si>
  <si>
    <t>DOLLAR GENERAL STORE #13165</t>
  </si>
  <si>
    <t>108 NORTH MAIN ST</t>
  </si>
  <si>
    <t>MONTPELIER JOLLEY #180</t>
  </si>
  <si>
    <t>56 RIVER STREET</t>
  </si>
  <si>
    <t>SHAW'S BEER &amp; WINE #7516</t>
  </si>
  <si>
    <t>PAINE TURNPIKE &amp; ROUTE 62</t>
  </si>
  <si>
    <t>BERLIN CORNERS</t>
  </si>
  <si>
    <t>SHAW'S BEER &amp; WINE #7521</t>
  </si>
  <si>
    <t>2 MAIN STREET</t>
  </si>
  <si>
    <t>CUMBERLAND FARMS #8002</t>
  </si>
  <si>
    <t>CUMBERLAND FARMS #8024</t>
  </si>
  <si>
    <t>37 BERLIN STREET</t>
  </si>
  <si>
    <t>BARRE STREET MARKET</t>
  </si>
  <si>
    <t>203/205 BARRE STREET</t>
  </si>
  <si>
    <t>GOOD STUFF OF BERLIN</t>
  </si>
  <si>
    <t>465 BARRE MONTPELIER ROAD</t>
  </si>
  <si>
    <t>CROSSROADS BEVERAGE AND DELI</t>
  </si>
  <si>
    <t>52 NORTH MAIN STREET</t>
  </si>
  <si>
    <t>BILLINGS MOBIL</t>
  </si>
  <si>
    <t>758 WATERBURY STOWE ROAD</t>
  </si>
  <si>
    <t>BOLTON STORE</t>
  </si>
  <si>
    <t>3033 THEODORE ROOSEVELT HWY</t>
  </si>
  <si>
    <t>713 WATERBURY-STOWE ROAD</t>
  </si>
  <si>
    <t>PERRY'S SERVICE STATION/CITGO</t>
  </si>
  <si>
    <t>152 STATE STREET</t>
  </si>
  <si>
    <t>MAPLEWOOD (CKA)</t>
  </si>
  <si>
    <t>1 RIVER ROAD</t>
  </si>
  <si>
    <t>MAMA T'S COUNTRY KITCHEN</t>
  </si>
  <si>
    <t>205 U.S. ROUTE 4</t>
  </si>
  <si>
    <t>STEVE'S COUNTRY MARKET</t>
  </si>
  <si>
    <t>2691 E. CLARENDON RD</t>
  </si>
  <si>
    <t>NORTH CLARENDON</t>
  </si>
  <si>
    <t>MOUNT TABOR COUNTRY STORE</t>
  </si>
  <si>
    <t>1072 U.S. ROUTE 7</t>
  </si>
  <si>
    <t>MT. TABOR</t>
  </si>
  <si>
    <t>SIMON'S DELI &amp; GROCERIES</t>
  </si>
  <si>
    <t>377 RIVER STREET, ROUTE 302</t>
  </si>
  <si>
    <t>LORETTA'S GOOD FOOD DELI</t>
  </si>
  <si>
    <t>638 ROUTE 103</t>
  </si>
  <si>
    <t>CLARENDON</t>
  </si>
  <si>
    <t>34 MAPLE STREET</t>
  </si>
  <si>
    <t>WALLINGFORD</t>
  </si>
  <si>
    <t>HANNAFORD SUPERMARKET &amp; PHARMACY</t>
  </si>
  <si>
    <t>318 SOUTH MAIN STREET</t>
  </si>
  <si>
    <t>366 EAST MONTPELIER ROAD</t>
  </si>
  <si>
    <t>351 U.S. ROUTE 4 EAST</t>
  </si>
  <si>
    <t>1097 U.S. ROUTE 302</t>
  </si>
  <si>
    <t>MAC'S MARKET</t>
  </si>
  <si>
    <t>ROUTE 103</t>
  </si>
  <si>
    <t>EAST WALLINGFORD</t>
  </si>
  <si>
    <t>MAPLEWOOD</t>
  </si>
  <si>
    <t>213 PAINE TURNPIKE</t>
  </si>
  <si>
    <t>101 NORTH MAIN STREET</t>
  </si>
  <si>
    <t>3 BERLIN STREET</t>
  </si>
  <si>
    <t>MEADOW MART</t>
  </si>
  <si>
    <t>284 ELM STREET</t>
  </si>
  <si>
    <t>PUMP &amp; PANTRY</t>
  </si>
  <si>
    <t>ROUTE 14</t>
  </si>
  <si>
    <t>PARKER'S QUICK STOP</t>
  </si>
  <si>
    <t>15 BERLIN STREET</t>
  </si>
  <si>
    <t>820 WATERBURY-STOWE ROAD</t>
  </si>
  <si>
    <t>WALGREENS #10324</t>
  </si>
  <si>
    <t>201 US-7</t>
  </si>
  <si>
    <t>SHELL/GEORGIA MARKET</t>
  </si>
  <si>
    <t>962 ETHAN ALLEN HIGHWAY</t>
  </si>
  <si>
    <t>GEORGIA</t>
  </si>
  <si>
    <t>HANNAFORD SUPERMARKET</t>
  </si>
  <si>
    <t>259 U.S. ROUTE 7 SOUTH</t>
  </si>
  <si>
    <t>SHORT STOP #122</t>
  </si>
  <si>
    <t>DOLLAR GENERAL STORE #14214</t>
  </si>
  <si>
    <t>862 ETHAN ALLEN HIGHWAY</t>
  </si>
  <si>
    <t>KINNEY DRUGS #35</t>
  </si>
  <si>
    <t>3 CENTRE DRIVE</t>
  </si>
  <si>
    <t>MILTON BEVERAGE WAREHOUSE &amp; REDEMPTION CENTER</t>
  </si>
  <si>
    <t>484 ROUTE 7 SOUTH</t>
  </si>
  <si>
    <t>ROUTE 7 MIDTOWN PLAZA</t>
  </si>
  <si>
    <t>1207 ETHAN ALLEN HIGHWAY</t>
  </si>
  <si>
    <t>SIMON'S MILTON STORE</t>
  </si>
  <si>
    <t>6 RIVER STREET</t>
  </si>
  <si>
    <t>MAC'S MARKET #109</t>
  </si>
  <si>
    <t>387 EAST MAIN STREET</t>
  </si>
  <si>
    <t>EAST MIDDLEBURY</t>
  </si>
  <si>
    <t>AMERICAN LEGION MIDDLEBURY POST #27</t>
  </si>
  <si>
    <t>BOARDMAN STREET</t>
  </si>
  <si>
    <t>KINNEY DRUGS #38</t>
  </si>
  <si>
    <t>VILLAGE COURT CENTER</t>
  </si>
  <si>
    <t>SHAW'S 7519</t>
  </si>
  <si>
    <t>8 WASHINGTON STREET</t>
  </si>
  <si>
    <t>BEER KING, THE</t>
  </si>
  <si>
    <t>57 CRESCENT STREET</t>
  </si>
  <si>
    <t>BELLOMO'S MARKET</t>
  </si>
  <si>
    <t>31 FOREST STREET</t>
  </si>
  <si>
    <t>TERRILL STREET DISCOUNT BEVERAGE</t>
  </si>
  <si>
    <t>11 TERRILL STREET</t>
  </si>
  <si>
    <t>SHAFER'S MARKET &amp; DELI</t>
  </si>
  <si>
    <t>54 COLLEGE STREET</t>
  </si>
  <si>
    <t>260 COURT STREET  UNIT 6</t>
  </si>
  <si>
    <t>3279 MCCONNELL ROAD</t>
  </si>
  <si>
    <t>DOLLAR GENERAL STORE #13411</t>
  </si>
  <si>
    <t>53 EAST MAIN ST</t>
  </si>
  <si>
    <t>NORTH TROY</t>
  </si>
  <si>
    <t>BOUTIN'S MINI MARKET</t>
  </si>
  <si>
    <t>298 VERMONT ROUTE 101</t>
  </si>
  <si>
    <t>JAY COUNTRY STORE</t>
  </si>
  <si>
    <t>1077 VT ROUTE 242</t>
  </si>
  <si>
    <t>TROY COUNTRY STORE</t>
  </si>
  <si>
    <t>6561 VT ROUTE 100</t>
  </si>
  <si>
    <t>GLOVER FAMILY MARKET AND DELI</t>
  </si>
  <si>
    <t>4167 VT ROUTE 105</t>
  </si>
  <si>
    <t>JAKE'S SOUTH STREET MARKET</t>
  </si>
  <si>
    <t>181 SOUTH STREET</t>
  </si>
  <si>
    <t>TENNEYBROOK</t>
  </si>
  <si>
    <t>172 MAIN STREET</t>
  </si>
  <si>
    <t>CUMBERLAND FARMS #8009</t>
  </si>
  <si>
    <t>309 MAIN STREET</t>
  </si>
  <si>
    <t>TOMLINSON'S STORE (AKA)</t>
  </si>
  <si>
    <t>81 BRIDGE STREET</t>
  </si>
  <si>
    <t>KINNEY DRUGS INC. #102</t>
  </si>
  <si>
    <t>151 VT RTE 12 SOUTH</t>
  </si>
  <si>
    <t>RITE AID STORE #10309</t>
  </si>
  <si>
    <t>ROUTE 106 N MARKET &amp; DELI (CKA)</t>
  </si>
  <si>
    <t>112 ROUTE 106</t>
  </si>
  <si>
    <t>DOLLAR GENERAL STORE #11221</t>
  </si>
  <si>
    <t>236 RIVER STREET</t>
  </si>
  <si>
    <t>DOLLAR GENERAL STORE #12464</t>
  </si>
  <si>
    <t>105 VERMONT RTE 12 SOUTH</t>
  </si>
  <si>
    <t>FAMILY DOLLAR STORE #1613</t>
  </si>
  <si>
    <t>2 CHESTER ROAD</t>
  </si>
  <si>
    <t>STEWART'S SHOP #191</t>
  </si>
  <si>
    <t>CORNER MAPLE &amp; MAIN STREETS</t>
  </si>
  <si>
    <t>SANDRI STOP SMART #281 (AKA)</t>
  </si>
  <si>
    <t>278 SOUTH MAIN STREET</t>
  </si>
  <si>
    <t>CUMBERLAND FARMS #8003</t>
  </si>
  <si>
    <t>JUNCTION OF ROUTES 12 &amp; 12A</t>
  </si>
  <si>
    <t>APOLLO FUELS</t>
  </si>
  <si>
    <t>VT ROUTE 149</t>
  </si>
  <si>
    <t>PAWLET</t>
  </si>
  <si>
    <t>127 VT ROUTE 12 SOUTH</t>
  </si>
  <si>
    <t>55 DEPOT STREET</t>
  </si>
  <si>
    <t>FULL BELLY DELI &amp; BEVERAGE  LLC</t>
  </si>
  <si>
    <t>206 MAIN STREET</t>
  </si>
  <si>
    <t>BETHEL CENTRAL MARKET</t>
  </si>
  <si>
    <t>BOB'S M &amp; M BEVERAGE OF RANDOLPH  INC.</t>
  </si>
  <si>
    <t>4 SALISBURY STREET</t>
  </si>
  <si>
    <t>JOE'S DISCOUNT BEVERAGE</t>
  </si>
  <si>
    <t>335 RIVER STREET</t>
  </si>
  <si>
    <t>16 NORTH MAIN STREET</t>
  </si>
  <si>
    <t>LOCUST CREEK STORE</t>
  </si>
  <si>
    <t>1796 RIVER STREET</t>
  </si>
  <si>
    <t>FLOYD'S STORE  INC.</t>
  </si>
  <si>
    <t>RANDOLPH CENTER</t>
  </si>
  <si>
    <t>SHELDON'S GENERAL STORE</t>
  </si>
  <si>
    <t>6083 VERMONT ROUTE 30</t>
  </si>
  <si>
    <t>10 EAST MAIN STREET</t>
  </si>
  <si>
    <t>267 MAIN STREET</t>
  </si>
  <si>
    <t>DOLLAR GENERAL STORE #19321</t>
  </si>
  <si>
    <t>65 NORTHGATE PLAZA</t>
  </si>
  <si>
    <t>JOLLEY #305</t>
  </si>
  <si>
    <t>25 WEST MAIN STREET</t>
  </si>
  <si>
    <t>CUMBERLAND FARMS #8023</t>
  </si>
  <si>
    <t>P.O. BOX 1007</t>
  </si>
  <si>
    <t>33 VT ROUTE 15 WEST</t>
  </si>
  <si>
    <t>RIVER VALLEY STORE</t>
  </si>
  <si>
    <t>4495 RTE 100C</t>
  </si>
  <si>
    <t>JOLLEY #147</t>
  </si>
  <si>
    <t>87 EAST MAIN STREET</t>
  </si>
  <si>
    <t>DOLLAR GENERAL STORE #15272</t>
  </si>
  <si>
    <t>123 US ROUTE 5</t>
  </si>
  <si>
    <t>FAMILY DOLLAR #2621</t>
  </si>
  <si>
    <t>110 -120 DEPOT ST</t>
  </si>
  <si>
    <t>7-ELEVEN 32512D</t>
  </si>
  <si>
    <t>DOVER</t>
  </si>
  <si>
    <t>KINNEY DRUGS #56</t>
  </si>
  <si>
    <t>901 LOWER PLAIN</t>
  </si>
  <si>
    <t>DOVER BAR AND GRILL</t>
  </si>
  <si>
    <t>319 ROUTE 100</t>
  </si>
  <si>
    <t>WEST DOVER</t>
  </si>
  <si>
    <t>DWYER'S STATE LINE BEER &amp; WINE</t>
  </si>
  <si>
    <t>7324 ROUTE 7</t>
  </si>
  <si>
    <t>BLISS VILLAGE STORE &amp; DELI</t>
  </si>
  <si>
    <t>152 MAIN STREET</t>
  </si>
  <si>
    <t>NORTH STAR BOWL</t>
  </si>
  <si>
    <t>179 ROUTE 100 NORTH</t>
  </si>
  <si>
    <t>NEWBURY GENERAL STORE AND THISTLE CAFE</t>
  </si>
  <si>
    <t>4991 MAIN STREET</t>
  </si>
  <si>
    <t>NEWBURY</t>
  </si>
  <si>
    <t>51 LAKE MOREY ROAD</t>
  </si>
  <si>
    <t>370 SOUTH BARRE ROAD</t>
  </si>
  <si>
    <t>WARDSBORO COUNTRY STORE</t>
  </si>
  <si>
    <t>23 MAIN STREET</t>
  </si>
  <si>
    <t>WARDSBORO</t>
  </si>
  <si>
    <t>GRAMP'S COUNTRY STORE</t>
  </si>
  <si>
    <t>486 VT ROUTE 25</t>
  </si>
  <si>
    <t>WEST TOPSHAM</t>
  </si>
  <si>
    <t>WAITS RIVER COUNTRY STORE &amp; DELI</t>
  </si>
  <si>
    <t>149 VT ROUTE 25</t>
  </si>
  <si>
    <t>53 E. MAIN STREET</t>
  </si>
  <si>
    <t>23 CARSON ROAD</t>
  </si>
  <si>
    <t>WILMINGTON VILLAGE PUB  INC.</t>
  </si>
  <si>
    <t>7 SOUTH MAIN ST.</t>
  </si>
  <si>
    <t>4803 MAIN STREET</t>
  </si>
  <si>
    <t>RATU'S LIQUOR &amp; MARKET</t>
  </si>
  <si>
    <t>34 WEST MAIN STREET</t>
  </si>
  <si>
    <t>SNOW MOUNTAIN MARKET</t>
  </si>
  <si>
    <t>323 RTE 100</t>
  </si>
  <si>
    <t>SPEEDY MART</t>
  </si>
  <si>
    <t>305 SOUTH STREET</t>
  </si>
  <si>
    <t>WEST WARDSBORO STORE</t>
  </si>
  <si>
    <t>47 CROSS ROAD</t>
  </si>
  <si>
    <t>WEST WARDSBORO</t>
  </si>
  <si>
    <t>261 BENMONT AVENUE</t>
  </si>
  <si>
    <t>7-ELEVEN 32511B</t>
  </si>
  <si>
    <t>BONDVILLE</t>
  </si>
  <si>
    <t>A KIND PLACE (CKA)</t>
  </si>
  <si>
    <t>108 NORTH STREET</t>
  </si>
  <si>
    <t>DORSET FIELD CLUB, INC.</t>
  </si>
  <si>
    <t>102 CHURCH STREET</t>
  </si>
  <si>
    <t>GREENER PASTURES SMOKE SHOP</t>
  </si>
  <si>
    <t>342 A DEPOT STREET</t>
  </si>
  <si>
    <t>2045 ROUTE 7</t>
  </si>
  <si>
    <t>EAST DORSET</t>
  </si>
  <si>
    <t>LISAI'S CHESTER MARKET</t>
  </si>
  <si>
    <t>526 DEPOT STREET</t>
  </si>
  <si>
    <t>C VILLAGE STORE  INC.</t>
  </si>
  <si>
    <t>25 SOUTH CRAFTSBURY ROAD</t>
  </si>
  <si>
    <t>CRAFTSBURY</t>
  </si>
  <si>
    <t>CHAMPLAIN FARMS SOUTH BURLINGTON</t>
  </si>
  <si>
    <t>1800 WILLISTON ROAD</t>
  </si>
  <si>
    <t>Pall Mall</t>
  </si>
  <si>
    <t>CHAMPLAIN FARMS EXXON</t>
  </si>
  <si>
    <t>COSTCO VERMONT LIQUORS #314</t>
  </si>
  <si>
    <t>218 LOWER MOUNTAIN VIEW DRIVE</t>
  </si>
  <si>
    <t>SOUTH HERO PHARMACY</t>
  </si>
  <si>
    <t>334 US ROUTE 2</t>
  </si>
  <si>
    <t>66 MOUNTAIN VIEW DRIVE, SUITE 1</t>
  </si>
  <si>
    <t>AMERICAN LEGION VERGENNES POST #14</t>
  </si>
  <si>
    <t>100 ARMORY LANE</t>
  </si>
  <si>
    <t>HOT SHOTS BEVERAGE CENTER</t>
  </si>
  <si>
    <t>34 CONANT SQUARE, #2</t>
  </si>
  <si>
    <t>544 MAIN ROAD</t>
  </si>
  <si>
    <t>RUTLAND COUNTRY STORE</t>
  </si>
  <si>
    <t>215 NORTH MAIN STREET</t>
  </si>
  <si>
    <t>QUEEN CITY COINS INC.</t>
  </si>
  <si>
    <t>1174 WILLISTON ROAD</t>
  </si>
  <si>
    <t>33 RAILROAD SQ</t>
  </si>
  <si>
    <t>HAPPY BELLY DELI &amp; GRILL</t>
  </si>
  <si>
    <t>65 WINOOSKI FALLS WAY SUITE B104</t>
  </si>
  <si>
    <t>MIDDLE BRANCH MARKET &amp; DELI</t>
  </si>
  <si>
    <t>KNDNK/JERUSALEM CORNERS COUNTRY STORE</t>
  </si>
  <si>
    <t>1858 VT ROUTE 17</t>
  </si>
  <si>
    <t>RITE AID STORE #10327</t>
  </si>
  <si>
    <t>EAGLES, ARROWHEAD AERIE #4218</t>
  </si>
  <si>
    <t>42 CENTRE DRIVE</t>
  </si>
  <si>
    <t>O'BRIEN'S TOWN AND COUNTRY STORE</t>
  </si>
  <si>
    <t>5085 WILLISTON ROAD</t>
  </si>
  <si>
    <t>MAPLEFIELDS 39</t>
  </si>
  <si>
    <t>4828 ROUTE 15 EAST</t>
  </si>
  <si>
    <t>WALGREENS #10333</t>
  </si>
  <si>
    <t>BRANDON CHAMPLAIN BEVERAGE</t>
  </si>
  <si>
    <t>34 CONANT SQUARE</t>
  </si>
  <si>
    <t>DOWN HOME DELI MARKET</t>
  </si>
  <si>
    <t>51 OSSIE ROAD</t>
  </si>
  <si>
    <t>JIFFY MART #458</t>
  </si>
  <si>
    <t>ISLE LAMOTTE COUNTRY STORE</t>
  </si>
  <si>
    <t>68 SCHOOL STREET</t>
  </si>
  <si>
    <t>ISLE LA MOTTE</t>
  </si>
  <si>
    <t>HARBORSIDE HARVEST MARKET</t>
  </si>
  <si>
    <t>8986 ROUTE 2</t>
  </si>
  <si>
    <t>NORTH HERO</t>
  </si>
  <si>
    <t>HERO'S WELCOME INC.</t>
  </si>
  <si>
    <t>3537 U.S. ROUTE 2</t>
  </si>
  <si>
    <t>WALGREENS #03201</t>
  </si>
  <si>
    <t>BARNET VILLAGE STORE</t>
  </si>
  <si>
    <t>90 MONUMENT CIRCLE</t>
  </si>
  <si>
    <t>INGALLS MARKET AND DELI</t>
  </si>
  <si>
    <t>4121 VERMONT ROUTE 100</t>
  </si>
  <si>
    <t>EDEN MILLS</t>
  </si>
  <si>
    <t>BUZZY'S BEVERAGE</t>
  </si>
  <si>
    <t>100 EAST MAIN ST</t>
  </si>
  <si>
    <t>NEWPORT CITY</t>
  </si>
  <si>
    <t>477 EAST MAIN STREET</t>
  </si>
  <si>
    <t>SHELDON CREEK MARKET</t>
  </si>
  <si>
    <t>94 BRIDGE STREET</t>
  </si>
  <si>
    <t>FOREST COUNTRY STORE  THE</t>
  </si>
  <si>
    <t>BOULDER BEACH ROAD</t>
  </si>
  <si>
    <t>KINNEY DRUGS  INC. #105</t>
  </si>
  <si>
    <t>16 CHURCH STREET</t>
  </si>
  <si>
    <t>ALPINE VALLEY RV PARK AND CAMPGROUND</t>
  </si>
  <si>
    <t>1111 MAIN STREET</t>
  </si>
  <si>
    <t>THE PHAT ITALIAN MARKET AND DELI</t>
  </si>
  <si>
    <t>2384 KILLINGTON ROAD</t>
  </si>
  <si>
    <t>HANNAFORD SUPERSTORE</t>
  </si>
  <si>
    <t>HIGHGATE SHOPPING CENTER</t>
  </si>
  <si>
    <t>LAKE BOMOSEEN KOA</t>
  </si>
  <si>
    <t>VT ROUTE 30</t>
  </si>
  <si>
    <t>DOLLAR GENERAL STORE #12564</t>
  </si>
  <si>
    <t>BESHARA'S 99 CENTS &amp; UP, LLC</t>
  </si>
  <si>
    <t>119 PARK STREET</t>
  </si>
  <si>
    <t>WINCHESTER'S STORE  INC.</t>
  </si>
  <si>
    <t>2824 ROUTE 105</t>
  </si>
  <si>
    <t>CENTER MARKET  INC.</t>
  </si>
  <si>
    <t>3897 ETHAN ALLEN HIGHWAY</t>
  </si>
  <si>
    <t>CITGO/SMART SHOP</t>
  </si>
  <si>
    <t>RAY'S MEAT &amp; GROCERY MARKET  INC.</t>
  </si>
  <si>
    <t>ORLEANS ONE STOP MINI-MART  INC.</t>
  </si>
  <si>
    <t>SOUTH WOODSTOCK COUNTRY STORE (CKA)</t>
  </si>
  <si>
    <t>4800 SOUTH ROAD</t>
  </si>
  <si>
    <t>SOUTH WOODSTOCK</t>
  </si>
  <si>
    <t>EDEN MINI MART</t>
  </si>
  <si>
    <t>162 N MAIN STREET</t>
  </si>
  <si>
    <t>Phillies</t>
  </si>
  <si>
    <t>SUNRISE GENERAL STORE</t>
  </si>
  <si>
    <t>44 U.S. ROUTE 4</t>
  </si>
  <si>
    <t>WEST BRIDGEWATER</t>
  </si>
  <si>
    <t>GRANITEVILLE GENERAL STORE  LLC</t>
  </si>
  <si>
    <t>T &amp; P GAS HOLDING  INC.</t>
  </si>
  <si>
    <t>RITE AID #10337</t>
  </si>
  <si>
    <t>JIFFY MART (LYNDONVILLE)</t>
  </si>
  <si>
    <t>RITE AIDE PHARMACY #4159</t>
  </si>
  <si>
    <t>U.S. ROUTE 5</t>
  </si>
  <si>
    <t>NEWPORT CAR WASH (CKA)</t>
  </si>
  <si>
    <t>398 WESTERN AVENUE</t>
  </si>
  <si>
    <t>2 CANADA STREET</t>
  </si>
  <si>
    <t>SHORT STOP #138</t>
  </si>
  <si>
    <t>WEST STREET MOBIL</t>
  </si>
  <si>
    <t>1192 ROUTE 125</t>
  </si>
  <si>
    <t>SHERMAN'S GENERAL STORE</t>
  </si>
  <si>
    <t>1137 VT ROUTE 315</t>
  </si>
  <si>
    <t>WEST RUPERT</t>
  </si>
  <si>
    <t>DOLLAR GENERAL STORE #11091 (MILTON)</t>
  </si>
  <si>
    <t>29 MIDDLE RD</t>
  </si>
  <si>
    <t>6231 VT ROUTE 12</t>
  </si>
  <si>
    <t>ESSEX DISCOUNT BEVERAGE &amp; DELI</t>
  </si>
  <si>
    <t>VICTORIA LYNN BROOKS/GENERAL PARTNERSHIP</t>
  </si>
  <si>
    <t>2706 EAST WOODSTOCK ROAD</t>
  </si>
  <si>
    <t>TAFTSVILLE</t>
  </si>
  <si>
    <t>4348 MAIN ST</t>
  </si>
  <si>
    <t>OLSON'S GENERAL STORE  LLC</t>
  </si>
  <si>
    <t>5680 US RTE 4</t>
  </si>
  <si>
    <t>BRIDGEWATER CORNERS</t>
  </si>
  <si>
    <t>BEVERAGE DEN, INC.</t>
  </si>
  <si>
    <t>MAG'S MARKET (CKA)</t>
  </si>
  <si>
    <t>510 SOUTH STREET</t>
  </si>
  <si>
    <t>3307 VT ROUTE 313 WEST</t>
  </si>
  <si>
    <t>FLETCHER GENERAL STORE</t>
  </si>
  <si>
    <t>EDELWEISS</t>
  </si>
  <si>
    <t>2251 MOUNTAIN ROAD</t>
  </si>
  <si>
    <t>STATE LIQUOR STORE</t>
  </si>
  <si>
    <t>1880 MOUNTAIN ROAD</t>
  </si>
  <si>
    <t>A &amp; B BEVERAGE  INCORPORATED</t>
  </si>
  <si>
    <t>MOTHER HUBBARD'S BAKERY  DELI &amp; COUNTRY STORE</t>
  </si>
  <si>
    <t>19 BUSHEY ROAD</t>
  </si>
  <si>
    <t>Camel</t>
  </si>
  <si>
    <t>E-liquid</t>
  </si>
  <si>
    <t>462 ROUTE 107</t>
  </si>
  <si>
    <t>PRICE CHOPPER #136</t>
  </si>
  <si>
    <t>SANDRI #230</t>
  </si>
  <si>
    <t>707 PUTNEY ROAD</t>
  </si>
  <si>
    <t>564 PUTNEY ROAD</t>
  </si>
  <si>
    <t>DAVE'S FORESTDALE GROCERY &amp; DELI</t>
  </si>
  <si>
    <t>FURNACE ROAD</t>
  </si>
  <si>
    <t>WING'S MARKET &amp; DELI</t>
  </si>
  <si>
    <t>G &amp; L GENERAL STORE  INC.</t>
  </si>
  <si>
    <t>COCO MART  INC.</t>
  </si>
  <si>
    <t>RITE AID PHARMACY #3201</t>
  </si>
  <si>
    <t>621 ROUTE 22A NORTH</t>
  </si>
  <si>
    <t>JIFFY MART (RUTLAND)</t>
  </si>
  <si>
    <t>L.B.J.’S GROCERY</t>
  </si>
  <si>
    <t>RITE AID STORE #10324</t>
  </si>
  <si>
    <t>201 US ROUTE 7 SOUTH</t>
  </si>
  <si>
    <t>RITE AID PHARMACY #1363</t>
  </si>
  <si>
    <t>MIDDLE ROAD MARKET</t>
  </si>
  <si>
    <t>69 MIDDLE ROAD</t>
  </si>
  <si>
    <t>HIGHGATE VILLAGE MARKET</t>
  </si>
  <si>
    <t>3108 VT ROUTE 78</t>
  </si>
  <si>
    <t>VERMONT COUNTRY CORPORATION</t>
  </si>
  <si>
    <t>3699 WOODSTOCK ROAD</t>
  </si>
  <si>
    <t>148 ROUTE 5</t>
  </si>
  <si>
    <t>521 NORTH HARTLAND ROAD RTE 5</t>
  </si>
  <si>
    <t>ELMORE STORE  THE</t>
  </si>
  <si>
    <t>ROUTE 12 #1208</t>
  </si>
  <si>
    <t>CIRCLE K VERMONT  INC. #7400</t>
  </si>
  <si>
    <t>THOMPSONS' REDEMPTION &amp; CONVENIENCE  INC.</t>
  </si>
  <si>
    <t>3731 U.S. ROUTE 5</t>
  </si>
  <si>
    <t>232 U.S. ROUTE 2 SOUTH</t>
  </si>
  <si>
    <t>36 GROVE STREET</t>
  </si>
  <si>
    <t>MAPLEFIELD'S (N)</t>
  </si>
  <si>
    <t>GULF</t>
  </si>
  <si>
    <t>414 CANAL ST</t>
  </si>
  <si>
    <t>7-ELEVEN STORE #32510K</t>
  </si>
  <si>
    <t>1020 WESTERN AVE</t>
  </si>
  <si>
    <t>CUMBERLAND FARMS #8008</t>
  </si>
  <si>
    <t>U.S. ROUTE 4</t>
  </si>
  <si>
    <t>AVENUE GROCERY</t>
  </si>
  <si>
    <t>82 WESTERN AVE</t>
  </si>
  <si>
    <t>WOODSTOCK BEVERAGE</t>
  </si>
  <si>
    <t>512 WOODSTOCK ROAD</t>
  </si>
  <si>
    <t>BRATTLEBORO MOBIL</t>
  </si>
  <si>
    <t>WOODSTOCK HOPS N' BARLEY</t>
  </si>
  <si>
    <t>448 WOODSTOCK ROAD</t>
  </si>
  <si>
    <t>QUECHEE MOBIL</t>
  </si>
  <si>
    <t>MIKE'S GAS &amp; REDEMPTION</t>
  </si>
  <si>
    <t>3799 U.S. ROUTE 5</t>
  </si>
  <si>
    <t>RANDOLPH SMART SHOP</t>
  </si>
  <si>
    <t>BIG WHEEL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</si>
</sst>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47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5860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43735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5872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43735</v>
      </c>
      <c r="L9" t="s">
        <v>26</v>
      </c>
      <c r="N9" t="s">
        <v>24</v>
      </c>
    </row>
    <row r="10" spans="1:14" x14ac:dyDescent="0.25">
      <c r="A10" t="s">
        <v>30</v>
      </c>
      <c r="B10" t="s">
        <v>31</v>
      </c>
      <c r="C10" t="s">
        <v>32</v>
      </c>
      <c r="D10" t="s">
        <v>21</v>
      </c>
      <c r="E10">
        <v>5846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43735</v>
      </c>
      <c r="L10" t="s">
        <v>26</v>
      </c>
      <c r="N10" t="s">
        <v>24</v>
      </c>
    </row>
    <row r="11" spans="1:14" x14ac:dyDescent="0.25">
      <c r="A11" t="s">
        <v>33</v>
      </c>
      <c r="B11" t="s">
        <v>34</v>
      </c>
      <c r="C11" t="s">
        <v>35</v>
      </c>
      <c r="D11" t="s">
        <v>21</v>
      </c>
      <c r="E11">
        <v>5875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43735</v>
      </c>
      <c r="L11" t="s">
        <v>26</v>
      </c>
      <c r="N11" t="s">
        <v>24</v>
      </c>
    </row>
    <row r="12" spans="1:14" x14ac:dyDescent="0.25">
      <c r="A12" t="s">
        <v>36</v>
      </c>
      <c r="B12" t="s">
        <v>37</v>
      </c>
      <c r="C12" t="s">
        <v>38</v>
      </c>
      <c r="D12" t="s">
        <v>21</v>
      </c>
      <c r="E12">
        <v>5250</v>
      </c>
      <c r="F12" t="s">
        <v>22</v>
      </c>
      <c r="G12" t="s">
        <v>22</v>
      </c>
      <c r="H12" t="s">
        <v>39</v>
      </c>
      <c r="I12" t="s">
        <v>40</v>
      </c>
      <c r="J12" t="s">
        <v>41</v>
      </c>
      <c r="K12" s="1">
        <v>43734</v>
      </c>
      <c r="L12" t="s">
        <v>42</v>
      </c>
      <c r="M12" t="str">
        <f>HYPERLINK("https://www.regulations.gov/docket?D=FDA-2019-H-4469")</f>
        <v>https://www.regulations.gov/docket?D=FDA-2019-H-4469</v>
      </c>
      <c r="N12" t="s">
        <v>41</v>
      </c>
    </row>
    <row r="13" spans="1:14" x14ac:dyDescent="0.25">
      <c r="A13" t="s">
        <v>43</v>
      </c>
      <c r="B13" t="s">
        <v>44</v>
      </c>
      <c r="C13" t="s">
        <v>45</v>
      </c>
      <c r="D13" t="s">
        <v>21</v>
      </c>
      <c r="E13">
        <v>5676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43732</v>
      </c>
      <c r="L13" t="s">
        <v>26</v>
      </c>
      <c r="N13" t="s">
        <v>24</v>
      </c>
    </row>
    <row r="14" spans="1:14" x14ac:dyDescent="0.25">
      <c r="A14" t="s">
        <v>46</v>
      </c>
      <c r="B14" t="s">
        <v>47</v>
      </c>
      <c r="C14" t="s">
        <v>48</v>
      </c>
      <c r="D14" t="s">
        <v>21</v>
      </c>
      <c r="E14">
        <v>5656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43732</v>
      </c>
      <c r="L14" t="s">
        <v>26</v>
      </c>
      <c r="N14" t="s">
        <v>24</v>
      </c>
    </row>
    <row r="15" spans="1:14" x14ac:dyDescent="0.25">
      <c r="A15" t="s">
        <v>49</v>
      </c>
      <c r="B15" t="s">
        <v>50</v>
      </c>
      <c r="C15" t="s">
        <v>51</v>
      </c>
      <c r="D15" t="s">
        <v>21</v>
      </c>
      <c r="E15">
        <v>5701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43728</v>
      </c>
      <c r="L15" t="s">
        <v>26</v>
      </c>
      <c r="N15" t="s">
        <v>24</v>
      </c>
    </row>
    <row r="16" spans="1:14" x14ac:dyDescent="0.25">
      <c r="A16" t="s">
        <v>52</v>
      </c>
      <c r="B16" t="s">
        <v>53</v>
      </c>
      <c r="C16" t="s">
        <v>54</v>
      </c>
      <c r="D16" t="s">
        <v>21</v>
      </c>
      <c r="E16">
        <v>5491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43728</v>
      </c>
      <c r="L16" t="s">
        <v>26</v>
      </c>
      <c r="N16" t="s">
        <v>24</v>
      </c>
    </row>
    <row r="17" spans="1:14" x14ac:dyDescent="0.25">
      <c r="A17" t="s">
        <v>55</v>
      </c>
      <c r="B17" t="s">
        <v>56</v>
      </c>
      <c r="C17" t="s">
        <v>57</v>
      </c>
      <c r="D17" t="s">
        <v>21</v>
      </c>
      <c r="E17">
        <v>5732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43728</v>
      </c>
      <c r="L17" t="s">
        <v>26</v>
      </c>
      <c r="N17" t="s">
        <v>24</v>
      </c>
    </row>
    <row r="18" spans="1:14" x14ac:dyDescent="0.25">
      <c r="A18" t="s">
        <v>58</v>
      </c>
      <c r="B18" t="s">
        <v>59</v>
      </c>
      <c r="C18" t="s">
        <v>51</v>
      </c>
      <c r="D18" t="s">
        <v>21</v>
      </c>
      <c r="E18">
        <v>5701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43728</v>
      </c>
      <c r="L18" t="s">
        <v>26</v>
      </c>
      <c r="N18" t="s">
        <v>24</v>
      </c>
    </row>
    <row r="19" spans="1:14" x14ac:dyDescent="0.25">
      <c r="A19" t="s">
        <v>60</v>
      </c>
      <c r="B19" t="s">
        <v>61</v>
      </c>
      <c r="C19" t="s">
        <v>62</v>
      </c>
      <c r="D19" t="s">
        <v>21</v>
      </c>
      <c r="E19">
        <v>5735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43728</v>
      </c>
      <c r="L19" t="s">
        <v>26</v>
      </c>
      <c r="N19" t="s">
        <v>24</v>
      </c>
    </row>
    <row r="20" spans="1:14" x14ac:dyDescent="0.25">
      <c r="A20" t="s">
        <v>63</v>
      </c>
      <c r="B20" t="s">
        <v>64</v>
      </c>
      <c r="C20" t="s">
        <v>65</v>
      </c>
      <c r="D20" t="s">
        <v>21</v>
      </c>
      <c r="E20">
        <v>5743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43728</v>
      </c>
      <c r="L20" t="s">
        <v>26</v>
      </c>
      <c r="N20" t="s">
        <v>24</v>
      </c>
    </row>
    <row r="21" spans="1:14" x14ac:dyDescent="0.25">
      <c r="A21" t="s">
        <v>66</v>
      </c>
      <c r="B21" t="s">
        <v>67</v>
      </c>
      <c r="C21" t="s">
        <v>51</v>
      </c>
      <c r="D21" t="s">
        <v>21</v>
      </c>
      <c r="E21">
        <v>5701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43728</v>
      </c>
      <c r="L21" t="s">
        <v>26</v>
      </c>
      <c r="N21" t="s">
        <v>24</v>
      </c>
    </row>
    <row r="22" spans="1:14" x14ac:dyDescent="0.25">
      <c r="A22" t="s">
        <v>68</v>
      </c>
      <c r="B22" t="s">
        <v>69</v>
      </c>
      <c r="C22" t="s">
        <v>70</v>
      </c>
      <c r="D22" t="s">
        <v>21</v>
      </c>
      <c r="E22">
        <v>5739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43726</v>
      </c>
      <c r="L22" t="s">
        <v>26</v>
      </c>
      <c r="N22" t="s">
        <v>24</v>
      </c>
    </row>
    <row r="23" spans="1:14" x14ac:dyDescent="0.25">
      <c r="A23" t="s">
        <v>71</v>
      </c>
      <c r="B23" t="s">
        <v>72</v>
      </c>
      <c r="C23" t="s">
        <v>73</v>
      </c>
      <c r="D23" t="s">
        <v>21</v>
      </c>
      <c r="E23">
        <v>5733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43726</v>
      </c>
      <c r="L23" t="s">
        <v>26</v>
      </c>
      <c r="N23" t="s">
        <v>24</v>
      </c>
    </row>
    <row r="24" spans="1:14" x14ac:dyDescent="0.25">
      <c r="A24" t="s">
        <v>74</v>
      </c>
      <c r="B24" t="s">
        <v>75</v>
      </c>
      <c r="C24" t="s">
        <v>76</v>
      </c>
      <c r="D24" t="s">
        <v>21</v>
      </c>
      <c r="E24">
        <v>5851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43726</v>
      </c>
      <c r="L24" t="s">
        <v>26</v>
      </c>
      <c r="N24" t="s">
        <v>24</v>
      </c>
    </row>
    <row r="25" spans="1:14" x14ac:dyDescent="0.25">
      <c r="A25" t="s">
        <v>77</v>
      </c>
      <c r="B25" t="s">
        <v>78</v>
      </c>
      <c r="C25" t="s">
        <v>79</v>
      </c>
      <c r="D25" t="s">
        <v>21</v>
      </c>
      <c r="E25">
        <v>5821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43725</v>
      </c>
      <c r="L25" t="s">
        <v>26</v>
      </c>
      <c r="N25" t="s">
        <v>24</v>
      </c>
    </row>
    <row r="26" spans="1:14" x14ac:dyDescent="0.25">
      <c r="A26" t="s">
        <v>80</v>
      </c>
      <c r="B26" t="s">
        <v>81</v>
      </c>
      <c r="C26" t="s">
        <v>82</v>
      </c>
      <c r="D26" t="s">
        <v>21</v>
      </c>
      <c r="E26">
        <v>5873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43725</v>
      </c>
      <c r="L26" t="s">
        <v>26</v>
      </c>
      <c r="N26" t="s">
        <v>24</v>
      </c>
    </row>
    <row r="27" spans="1:14" x14ac:dyDescent="0.25">
      <c r="A27" t="s">
        <v>83</v>
      </c>
      <c r="B27" t="s">
        <v>84</v>
      </c>
      <c r="C27" t="s">
        <v>85</v>
      </c>
      <c r="D27" t="s">
        <v>21</v>
      </c>
      <c r="E27">
        <v>5672</v>
      </c>
      <c r="F27" t="s">
        <v>22</v>
      </c>
      <c r="G27" t="s">
        <v>22</v>
      </c>
      <c r="H27" t="s">
        <v>86</v>
      </c>
      <c r="I27" t="s">
        <v>87</v>
      </c>
      <c r="J27" t="s">
        <v>41</v>
      </c>
      <c r="K27" s="1">
        <v>43724</v>
      </c>
      <c r="L27" t="s">
        <v>42</v>
      </c>
      <c r="M27" t="str">
        <f>HYPERLINK("https://www.regulations.gov/docket?D=FDA-2019-H-4278")</f>
        <v>https://www.regulations.gov/docket?D=FDA-2019-H-4278</v>
      </c>
      <c r="N27" t="s">
        <v>41</v>
      </c>
    </row>
    <row r="28" spans="1:14" x14ac:dyDescent="0.25">
      <c r="A28" t="s">
        <v>88</v>
      </c>
      <c r="B28" t="s">
        <v>89</v>
      </c>
      <c r="C28" t="s">
        <v>73</v>
      </c>
      <c r="D28" t="s">
        <v>21</v>
      </c>
      <c r="E28">
        <v>5733</v>
      </c>
      <c r="F28" t="s">
        <v>22</v>
      </c>
      <c r="G28" t="s">
        <v>22</v>
      </c>
      <c r="H28" t="s">
        <v>39</v>
      </c>
      <c r="I28" t="s">
        <v>90</v>
      </c>
      <c r="J28" s="1">
        <v>43704</v>
      </c>
      <c r="K28" s="1">
        <v>43720</v>
      </c>
      <c r="L28" t="s">
        <v>91</v>
      </c>
      <c r="N28" t="s">
        <v>92</v>
      </c>
    </row>
    <row r="29" spans="1:14" x14ac:dyDescent="0.25">
      <c r="A29" t="s">
        <v>93</v>
      </c>
      <c r="B29" t="s">
        <v>94</v>
      </c>
      <c r="C29" t="s">
        <v>95</v>
      </c>
      <c r="D29" t="s">
        <v>21</v>
      </c>
      <c r="E29">
        <v>5456</v>
      </c>
      <c r="F29" t="s">
        <v>22</v>
      </c>
      <c r="G29" t="s">
        <v>22</v>
      </c>
      <c r="H29" t="s">
        <v>39</v>
      </c>
      <c r="I29" t="s">
        <v>40</v>
      </c>
      <c r="J29" s="1">
        <v>43705</v>
      </c>
      <c r="K29" s="1">
        <v>43720</v>
      </c>
      <c r="L29" t="s">
        <v>91</v>
      </c>
      <c r="N29" t="s">
        <v>92</v>
      </c>
    </row>
    <row r="30" spans="1:14" x14ac:dyDescent="0.25">
      <c r="A30" t="s">
        <v>96</v>
      </c>
      <c r="B30" t="s">
        <v>97</v>
      </c>
      <c r="C30" t="s">
        <v>98</v>
      </c>
      <c r="D30" t="s">
        <v>21</v>
      </c>
      <c r="E30">
        <v>5401</v>
      </c>
      <c r="F30" t="s">
        <v>22</v>
      </c>
      <c r="G30" t="s">
        <v>22</v>
      </c>
      <c r="H30" t="s">
        <v>39</v>
      </c>
      <c r="I30" t="s">
        <v>90</v>
      </c>
      <c r="J30" s="1">
        <v>43690</v>
      </c>
      <c r="K30" s="1">
        <v>43720</v>
      </c>
      <c r="L30" t="s">
        <v>91</v>
      </c>
      <c r="N30" t="s">
        <v>92</v>
      </c>
    </row>
    <row r="31" spans="1:14" x14ac:dyDescent="0.25">
      <c r="A31" t="s">
        <v>99</v>
      </c>
      <c r="B31" t="s">
        <v>100</v>
      </c>
      <c r="C31" t="s">
        <v>101</v>
      </c>
      <c r="D31" t="s">
        <v>21</v>
      </c>
      <c r="E31">
        <v>5156</v>
      </c>
      <c r="F31" t="s">
        <v>22</v>
      </c>
      <c r="G31" t="s">
        <v>22</v>
      </c>
      <c r="H31" t="s">
        <v>102</v>
      </c>
      <c r="I31" t="s">
        <v>103</v>
      </c>
      <c r="J31" t="s">
        <v>41</v>
      </c>
      <c r="K31" s="1">
        <v>43714</v>
      </c>
      <c r="L31" t="s">
        <v>42</v>
      </c>
      <c r="M31" t="str">
        <f>HYPERLINK("https://www.regulations.gov/docket?D=FDA-2019-H-4136")</f>
        <v>https://www.regulations.gov/docket?D=FDA-2019-H-4136</v>
      </c>
      <c r="N31" t="s">
        <v>41</v>
      </c>
    </row>
    <row r="32" spans="1:14" x14ac:dyDescent="0.25">
      <c r="A32" t="s">
        <v>104</v>
      </c>
      <c r="B32" t="s">
        <v>105</v>
      </c>
      <c r="C32" t="s">
        <v>106</v>
      </c>
      <c r="D32" t="s">
        <v>21</v>
      </c>
      <c r="E32">
        <v>5469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43714</v>
      </c>
      <c r="L32" t="s">
        <v>26</v>
      </c>
      <c r="N32" t="s">
        <v>24</v>
      </c>
    </row>
    <row r="33" spans="1:14" x14ac:dyDescent="0.25">
      <c r="A33" t="s">
        <v>107</v>
      </c>
      <c r="B33" t="s">
        <v>108</v>
      </c>
      <c r="C33" t="s">
        <v>109</v>
      </c>
      <c r="D33" t="s">
        <v>21</v>
      </c>
      <c r="E33">
        <v>5769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43713</v>
      </c>
      <c r="L33" t="s">
        <v>26</v>
      </c>
      <c r="N33" t="s">
        <v>24</v>
      </c>
    </row>
    <row r="34" spans="1:14" x14ac:dyDescent="0.25">
      <c r="A34" t="s">
        <v>110</v>
      </c>
      <c r="B34" t="s">
        <v>111</v>
      </c>
      <c r="C34" t="s">
        <v>112</v>
      </c>
      <c r="D34" t="s">
        <v>21</v>
      </c>
      <c r="E34">
        <v>5753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43713</v>
      </c>
      <c r="L34" t="s">
        <v>26</v>
      </c>
      <c r="N34" t="s">
        <v>24</v>
      </c>
    </row>
    <row r="35" spans="1:14" x14ac:dyDescent="0.25">
      <c r="A35" t="s">
        <v>113</v>
      </c>
      <c r="B35" t="s">
        <v>114</v>
      </c>
      <c r="C35" t="s">
        <v>115</v>
      </c>
      <c r="D35" t="s">
        <v>21</v>
      </c>
      <c r="E35">
        <v>5766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43713</v>
      </c>
      <c r="L35" t="s">
        <v>26</v>
      </c>
      <c r="N35" t="s">
        <v>24</v>
      </c>
    </row>
    <row r="36" spans="1:14" x14ac:dyDescent="0.25">
      <c r="A36" t="s">
        <v>116</v>
      </c>
      <c r="B36" t="s">
        <v>117</v>
      </c>
      <c r="C36" t="s">
        <v>118</v>
      </c>
      <c r="D36" t="s">
        <v>21</v>
      </c>
      <c r="E36">
        <v>5443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43713</v>
      </c>
      <c r="L36" t="s">
        <v>26</v>
      </c>
      <c r="N36" t="s">
        <v>24</v>
      </c>
    </row>
    <row r="37" spans="1:14" x14ac:dyDescent="0.25">
      <c r="A37" t="s">
        <v>119</v>
      </c>
      <c r="B37" t="s">
        <v>120</v>
      </c>
      <c r="C37" t="s">
        <v>121</v>
      </c>
      <c r="D37" t="s">
        <v>21</v>
      </c>
      <c r="E37">
        <v>5443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43713</v>
      </c>
      <c r="L37" t="s">
        <v>26</v>
      </c>
      <c r="N37" t="s">
        <v>24</v>
      </c>
    </row>
    <row r="38" spans="1:14" x14ac:dyDescent="0.25">
      <c r="A38" t="s">
        <v>122</v>
      </c>
      <c r="B38" t="s">
        <v>123</v>
      </c>
      <c r="C38" t="s">
        <v>124</v>
      </c>
      <c r="D38" t="s">
        <v>21</v>
      </c>
      <c r="E38">
        <v>5819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43711</v>
      </c>
      <c r="L38" t="s">
        <v>26</v>
      </c>
      <c r="N38" t="s">
        <v>24</v>
      </c>
    </row>
    <row r="39" spans="1:14" x14ac:dyDescent="0.25">
      <c r="A39" t="s">
        <v>125</v>
      </c>
      <c r="B39" t="s">
        <v>126</v>
      </c>
      <c r="C39" t="s">
        <v>127</v>
      </c>
      <c r="D39" t="s">
        <v>21</v>
      </c>
      <c r="E39">
        <v>5828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43711</v>
      </c>
      <c r="L39" t="s">
        <v>26</v>
      </c>
      <c r="N39" t="s">
        <v>24</v>
      </c>
    </row>
    <row r="40" spans="1:14" x14ac:dyDescent="0.25">
      <c r="A40" t="s">
        <v>128</v>
      </c>
      <c r="B40" t="s">
        <v>129</v>
      </c>
      <c r="C40" t="s">
        <v>130</v>
      </c>
      <c r="D40" t="s">
        <v>21</v>
      </c>
      <c r="E40">
        <v>5851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43711</v>
      </c>
      <c r="L40" t="s">
        <v>26</v>
      </c>
      <c r="N40" t="s">
        <v>24</v>
      </c>
    </row>
    <row r="41" spans="1:14" x14ac:dyDescent="0.25">
      <c r="A41" t="s">
        <v>131</v>
      </c>
      <c r="B41" t="s">
        <v>132</v>
      </c>
      <c r="C41" t="s">
        <v>133</v>
      </c>
      <c r="D41" t="s">
        <v>21</v>
      </c>
      <c r="E41">
        <v>5647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43711</v>
      </c>
      <c r="L41" t="s">
        <v>26</v>
      </c>
      <c r="N41" t="s">
        <v>24</v>
      </c>
    </row>
    <row r="42" spans="1:14" x14ac:dyDescent="0.25">
      <c r="A42" t="s">
        <v>134</v>
      </c>
      <c r="B42" t="s">
        <v>135</v>
      </c>
      <c r="C42" t="s">
        <v>136</v>
      </c>
      <c r="D42" t="s">
        <v>21</v>
      </c>
      <c r="E42">
        <v>5658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43711</v>
      </c>
      <c r="L42" t="s">
        <v>26</v>
      </c>
      <c r="N42" t="s">
        <v>24</v>
      </c>
    </row>
    <row r="43" spans="1:14" x14ac:dyDescent="0.25">
      <c r="A43" t="s">
        <v>137</v>
      </c>
      <c r="B43" t="s">
        <v>138</v>
      </c>
      <c r="C43" t="s">
        <v>139</v>
      </c>
      <c r="D43" t="s">
        <v>21</v>
      </c>
      <c r="E43">
        <v>5906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43711</v>
      </c>
      <c r="L43" t="s">
        <v>26</v>
      </c>
      <c r="N43" t="s">
        <v>24</v>
      </c>
    </row>
    <row r="44" spans="1:14" x14ac:dyDescent="0.25">
      <c r="A44" t="s">
        <v>140</v>
      </c>
      <c r="B44" t="s">
        <v>141</v>
      </c>
      <c r="C44" t="s">
        <v>136</v>
      </c>
      <c r="D44" t="s">
        <v>21</v>
      </c>
      <c r="E44">
        <v>5658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43711</v>
      </c>
      <c r="L44" t="s">
        <v>26</v>
      </c>
      <c r="N44" t="s">
        <v>24</v>
      </c>
    </row>
    <row r="45" spans="1:14" x14ac:dyDescent="0.25">
      <c r="A45" t="s">
        <v>142</v>
      </c>
      <c r="B45" t="s">
        <v>143</v>
      </c>
      <c r="C45" t="s">
        <v>136</v>
      </c>
      <c r="D45" t="s">
        <v>21</v>
      </c>
      <c r="E45">
        <v>5658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43711</v>
      </c>
      <c r="L45" t="s">
        <v>26</v>
      </c>
      <c r="N45" t="s">
        <v>24</v>
      </c>
    </row>
    <row r="46" spans="1:14" x14ac:dyDescent="0.25">
      <c r="A46" t="s">
        <v>144</v>
      </c>
      <c r="B46" t="s">
        <v>145</v>
      </c>
      <c r="C46" t="s">
        <v>146</v>
      </c>
      <c r="D46" t="s">
        <v>21</v>
      </c>
      <c r="E46">
        <v>5446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43707</v>
      </c>
      <c r="L46" t="s">
        <v>26</v>
      </c>
      <c r="N46" t="s">
        <v>24</v>
      </c>
    </row>
    <row r="47" spans="1:14" x14ac:dyDescent="0.25">
      <c r="A47" t="s">
        <v>147</v>
      </c>
      <c r="B47" t="s">
        <v>148</v>
      </c>
      <c r="C47" t="s">
        <v>149</v>
      </c>
      <c r="D47" t="s">
        <v>21</v>
      </c>
      <c r="E47">
        <v>5673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43707</v>
      </c>
      <c r="L47" t="s">
        <v>26</v>
      </c>
      <c r="N47" t="s">
        <v>24</v>
      </c>
    </row>
    <row r="48" spans="1:14" x14ac:dyDescent="0.25">
      <c r="A48" t="s">
        <v>150</v>
      </c>
      <c r="B48" t="s">
        <v>151</v>
      </c>
      <c r="C48" t="s">
        <v>152</v>
      </c>
      <c r="D48" t="s">
        <v>21</v>
      </c>
      <c r="E48">
        <v>5452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43706</v>
      </c>
      <c r="L48" t="s">
        <v>26</v>
      </c>
      <c r="N48" t="s">
        <v>24</v>
      </c>
    </row>
    <row r="49" spans="1:14" x14ac:dyDescent="0.25">
      <c r="A49" t="s">
        <v>153</v>
      </c>
      <c r="B49" t="s">
        <v>154</v>
      </c>
      <c r="C49" t="s">
        <v>98</v>
      </c>
      <c r="D49" t="s">
        <v>21</v>
      </c>
      <c r="E49">
        <v>5401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43706</v>
      </c>
      <c r="L49" t="s">
        <v>26</v>
      </c>
      <c r="N49" t="s">
        <v>24</v>
      </c>
    </row>
    <row r="50" spans="1:14" x14ac:dyDescent="0.25">
      <c r="A50" t="s">
        <v>155</v>
      </c>
      <c r="B50" t="s">
        <v>156</v>
      </c>
      <c r="C50" t="s">
        <v>124</v>
      </c>
      <c r="D50" t="s">
        <v>21</v>
      </c>
      <c r="E50">
        <v>5819</v>
      </c>
      <c r="F50" t="s">
        <v>22</v>
      </c>
      <c r="G50" t="s">
        <v>22</v>
      </c>
      <c r="H50" t="s">
        <v>39</v>
      </c>
      <c r="I50" t="s">
        <v>40</v>
      </c>
      <c r="J50" s="1">
        <v>43677</v>
      </c>
      <c r="K50" s="1">
        <v>43706</v>
      </c>
      <c r="L50" t="s">
        <v>91</v>
      </c>
      <c r="N50" t="s">
        <v>92</v>
      </c>
    </row>
    <row r="51" spans="1:14" x14ac:dyDescent="0.25">
      <c r="A51" t="s">
        <v>157</v>
      </c>
      <c r="B51" t="s">
        <v>158</v>
      </c>
      <c r="C51" t="s">
        <v>152</v>
      </c>
      <c r="D51" t="s">
        <v>21</v>
      </c>
      <c r="E51">
        <v>5452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43706</v>
      </c>
      <c r="L51" t="s">
        <v>26</v>
      </c>
      <c r="N51" t="s">
        <v>24</v>
      </c>
    </row>
    <row r="52" spans="1:14" x14ac:dyDescent="0.25">
      <c r="A52" t="s">
        <v>159</v>
      </c>
      <c r="B52" t="s">
        <v>160</v>
      </c>
      <c r="C52" t="s">
        <v>161</v>
      </c>
      <c r="D52" t="s">
        <v>21</v>
      </c>
      <c r="E52">
        <v>5443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43706</v>
      </c>
      <c r="L52" t="s">
        <v>26</v>
      </c>
      <c r="N52" t="s">
        <v>24</v>
      </c>
    </row>
    <row r="53" spans="1:14" x14ac:dyDescent="0.25">
      <c r="A53" t="s">
        <v>162</v>
      </c>
      <c r="B53" t="s">
        <v>163</v>
      </c>
      <c r="C53" t="s">
        <v>164</v>
      </c>
      <c r="D53" t="s">
        <v>21</v>
      </c>
      <c r="E53">
        <v>5452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43706</v>
      </c>
      <c r="L53" t="s">
        <v>26</v>
      </c>
      <c r="N53" t="s">
        <v>24</v>
      </c>
    </row>
    <row r="54" spans="1:14" x14ac:dyDescent="0.25">
      <c r="A54" t="s">
        <v>165</v>
      </c>
      <c r="B54" t="s">
        <v>166</v>
      </c>
      <c r="C54" t="s">
        <v>130</v>
      </c>
      <c r="D54" t="s">
        <v>21</v>
      </c>
      <c r="E54">
        <v>5851</v>
      </c>
      <c r="F54" t="s">
        <v>22</v>
      </c>
      <c r="G54" t="s">
        <v>22</v>
      </c>
      <c r="H54" t="s">
        <v>102</v>
      </c>
      <c r="I54" t="s">
        <v>103</v>
      </c>
      <c r="J54" s="1">
        <v>43677</v>
      </c>
      <c r="K54" s="1">
        <v>43706</v>
      </c>
      <c r="L54" t="s">
        <v>91</v>
      </c>
      <c r="N54" t="s">
        <v>92</v>
      </c>
    </row>
    <row r="55" spans="1:14" x14ac:dyDescent="0.25">
      <c r="A55" t="s">
        <v>167</v>
      </c>
      <c r="B55" t="s">
        <v>168</v>
      </c>
      <c r="C55" t="s">
        <v>169</v>
      </c>
      <c r="D55" t="s">
        <v>21</v>
      </c>
      <c r="E55">
        <v>5482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43705</v>
      </c>
      <c r="L55" t="s">
        <v>26</v>
      </c>
      <c r="N55" t="s">
        <v>24</v>
      </c>
    </row>
    <row r="56" spans="1:14" x14ac:dyDescent="0.25">
      <c r="A56" t="s">
        <v>170</v>
      </c>
      <c r="B56" t="s">
        <v>171</v>
      </c>
      <c r="C56" t="s">
        <v>95</v>
      </c>
      <c r="D56" t="s">
        <v>21</v>
      </c>
      <c r="E56">
        <v>5456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43705</v>
      </c>
      <c r="L56" t="s">
        <v>26</v>
      </c>
      <c r="N56" t="s">
        <v>24</v>
      </c>
    </row>
    <row r="57" spans="1:14" x14ac:dyDescent="0.25">
      <c r="A57" t="s">
        <v>172</v>
      </c>
      <c r="B57" t="s">
        <v>173</v>
      </c>
      <c r="C57" t="s">
        <v>174</v>
      </c>
      <c r="D57" t="s">
        <v>21</v>
      </c>
      <c r="E57">
        <v>5491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43705</v>
      </c>
      <c r="L57" t="s">
        <v>26</v>
      </c>
      <c r="N57" t="s">
        <v>24</v>
      </c>
    </row>
    <row r="58" spans="1:14" x14ac:dyDescent="0.25">
      <c r="A58" t="s">
        <v>175</v>
      </c>
      <c r="B58" t="s">
        <v>176</v>
      </c>
      <c r="C58" t="s">
        <v>174</v>
      </c>
      <c r="D58" t="s">
        <v>21</v>
      </c>
      <c r="E58">
        <v>5491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43705</v>
      </c>
      <c r="L58" t="s">
        <v>26</v>
      </c>
      <c r="N58" t="s">
        <v>24</v>
      </c>
    </row>
    <row r="59" spans="1:14" x14ac:dyDescent="0.25">
      <c r="A59" t="s">
        <v>43</v>
      </c>
      <c r="B59" t="s">
        <v>177</v>
      </c>
      <c r="C59" t="s">
        <v>174</v>
      </c>
      <c r="D59" t="s">
        <v>21</v>
      </c>
      <c r="E59">
        <v>5491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43705</v>
      </c>
      <c r="L59" t="s">
        <v>26</v>
      </c>
      <c r="N59" t="s">
        <v>24</v>
      </c>
    </row>
    <row r="60" spans="1:14" x14ac:dyDescent="0.25">
      <c r="A60" t="s">
        <v>178</v>
      </c>
      <c r="B60" t="s">
        <v>179</v>
      </c>
      <c r="C60" t="s">
        <v>174</v>
      </c>
      <c r="D60" t="s">
        <v>21</v>
      </c>
      <c r="E60">
        <v>5491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43705</v>
      </c>
      <c r="L60" t="s">
        <v>26</v>
      </c>
      <c r="N60" t="s">
        <v>24</v>
      </c>
    </row>
    <row r="61" spans="1:14" x14ac:dyDescent="0.25">
      <c r="A61" t="s">
        <v>180</v>
      </c>
      <c r="B61" t="s">
        <v>181</v>
      </c>
      <c r="C61" t="s">
        <v>169</v>
      </c>
      <c r="D61" t="s">
        <v>21</v>
      </c>
      <c r="E61">
        <v>5482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43705</v>
      </c>
      <c r="L61" t="s">
        <v>26</v>
      </c>
      <c r="N61" t="s">
        <v>24</v>
      </c>
    </row>
    <row r="62" spans="1:14" x14ac:dyDescent="0.25">
      <c r="A62" t="s">
        <v>182</v>
      </c>
      <c r="B62" t="s">
        <v>183</v>
      </c>
      <c r="C62" t="s">
        <v>184</v>
      </c>
      <c r="D62" t="s">
        <v>21</v>
      </c>
      <c r="E62">
        <v>5473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43705</v>
      </c>
      <c r="L62" t="s">
        <v>26</v>
      </c>
      <c r="N62" t="s">
        <v>24</v>
      </c>
    </row>
    <row r="63" spans="1:14" x14ac:dyDescent="0.25">
      <c r="A63" t="s">
        <v>185</v>
      </c>
      <c r="B63" t="s">
        <v>186</v>
      </c>
      <c r="C63" t="s">
        <v>174</v>
      </c>
      <c r="D63" t="s">
        <v>21</v>
      </c>
      <c r="E63">
        <v>5469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43705</v>
      </c>
      <c r="L63" t="s">
        <v>26</v>
      </c>
      <c r="N63" t="s">
        <v>24</v>
      </c>
    </row>
    <row r="64" spans="1:14" x14ac:dyDescent="0.25">
      <c r="A64" t="s">
        <v>187</v>
      </c>
      <c r="B64" t="s">
        <v>188</v>
      </c>
      <c r="C64" t="s">
        <v>73</v>
      </c>
      <c r="D64" t="s">
        <v>21</v>
      </c>
      <c r="E64">
        <v>5733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43704</v>
      </c>
      <c r="L64" t="s">
        <v>26</v>
      </c>
      <c r="N64" t="s">
        <v>24</v>
      </c>
    </row>
    <row r="65" spans="1:14" x14ac:dyDescent="0.25">
      <c r="A65" t="s">
        <v>189</v>
      </c>
      <c r="B65" t="s">
        <v>190</v>
      </c>
      <c r="C65" t="s">
        <v>51</v>
      </c>
      <c r="D65" t="s">
        <v>21</v>
      </c>
      <c r="E65">
        <v>5701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43704</v>
      </c>
      <c r="L65" t="s">
        <v>26</v>
      </c>
      <c r="N65" t="s">
        <v>24</v>
      </c>
    </row>
    <row r="66" spans="1:14" x14ac:dyDescent="0.25">
      <c r="A66" t="s">
        <v>191</v>
      </c>
      <c r="B66" t="s">
        <v>192</v>
      </c>
      <c r="C66" t="s">
        <v>51</v>
      </c>
      <c r="D66" t="s">
        <v>21</v>
      </c>
      <c r="E66">
        <v>5701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43704</v>
      </c>
      <c r="L66" t="s">
        <v>26</v>
      </c>
      <c r="N66" t="s">
        <v>24</v>
      </c>
    </row>
    <row r="67" spans="1:14" x14ac:dyDescent="0.25">
      <c r="A67" t="s">
        <v>193</v>
      </c>
      <c r="B67" t="s">
        <v>194</v>
      </c>
      <c r="C67" t="s">
        <v>73</v>
      </c>
      <c r="D67" t="s">
        <v>21</v>
      </c>
      <c r="E67">
        <v>5733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43704</v>
      </c>
      <c r="L67" t="s">
        <v>26</v>
      </c>
      <c r="N67" t="s">
        <v>24</v>
      </c>
    </row>
    <row r="68" spans="1:14" x14ac:dyDescent="0.25">
      <c r="A68" t="s">
        <v>195</v>
      </c>
      <c r="B68" t="s">
        <v>196</v>
      </c>
      <c r="C68" t="s">
        <v>51</v>
      </c>
      <c r="D68" t="s">
        <v>21</v>
      </c>
      <c r="E68">
        <v>5701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43704</v>
      </c>
      <c r="L68" t="s">
        <v>26</v>
      </c>
      <c r="N68" t="s">
        <v>24</v>
      </c>
    </row>
    <row r="69" spans="1:14" x14ac:dyDescent="0.25">
      <c r="A69" t="s">
        <v>197</v>
      </c>
      <c r="B69" t="s">
        <v>198</v>
      </c>
      <c r="C69" t="s">
        <v>73</v>
      </c>
      <c r="D69" t="s">
        <v>21</v>
      </c>
      <c r="E69">
        <v>5733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43704</v>
      </c>
      <c r="L69" t="s">
        <v>26</v>
      </c>
      <c r="N69" t="s">
        <v>24</v>
      </c>
    </row>
    <row r="70" spans="1:14" x14ac:dyDescent="0.25">
      <c r="A70" t="s">
        <v>199</v>
      </c>
      <c r="B70" t="s">
        <v>200</v>
      </c>
      <c r="C70" t="s">
        <v>51</v>
      </c>
      <c r="D70" t="s">
        <v>21</v>
      </c>
      <c r="E70">
        <v>5701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43704</v>
      </c>
      <c r="L70" t="s">
        <v>26</v>
      </c>
      <c r="N70" t="s">
        <v>24</v>
      </c>
    </row>
    <row r="71" spans="1:14" x14ac:dyDescent="0.25">
      <c r="A71" t="s">
        <v>201</v>
      </c>
      <c r="B71" t="s">
        <v>202</v>
      </c>
      <c r="C71" t="s">
        <v>203</v>
      </c>
      <c r="D71" t="s">
        <v>21</v>
      </c>
      <c r="E71">
        <v>5764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43704</v>
      </c>
      <c r="L71" t="s">
        <v>26</v>
      </c>
      <c r="N71" t="s">
        <v>24</v>
      </c>
    </row>
    <row r="72" spans="1:14" x14ac:dyDescent="0.25">
      <c r="A72" t="s">
        <v>204</v>
      </c>
      <c r="B72" t="s">
        <v>205</v>
      </c>
      <c r="C72" t="s">
        <v>206</v>
      </c>
      <c r="D72" t="s">
        <v>21</v>
      </c>
      <c r="E72">
        <v>5403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43701</v>
      </c>
      <c r="L72" t="s">
        <v>26</v>
      </c>
      <c r="N72" t="s">
        <v>24</v>
      </c>
    </row>
    <row r="73" spans="1:14" x14ac:dyDescent="0.25">
      <c r="A73" t="s">
        <v>207</v>
      </c>
      <c r="B73" t="s">
        <v>208</v>
      </c>
      <c r="C73" t="s">
        <v>206</v>
      </c>
      <c r="D73" t="s">
        <v>21</v>
      </c>
      <c r="E73">
        <v>5403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43701</v>
      </c>
      <c r="L73" t="s">
        <v>26</v>
      </c>
      <c r="N73" t="s">
        <v>24</v>
      </c>
    </row>
    <row r="74" spans="1:14" x14ac:dyDescent="0.25">
      <c r="A74" t="s">
        <v>209</v>
      </c>
      <c r="B74" t="s">
        <v>210</v>
      </c>
      <c r="C74" t="s">
        <v>211</v>
      </c>
      <c r="D74" t="s">
        <v>21</v>
      </c>
      <c r="E74">
        <v>5404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43701</v>
      </c>
      <c r="L74" t="s">
        <v>26</v>
      </c>
      <c r="N74" t="s">
        <v>24</v>
      </c>
    </row>
    <row r="75" spans="1:14" x14ac:dyDescent="0.25">
      <c r="A75" t="s">
        <v>212</v>
      </c>
      <c r="B75" t="s">
        <v>213</v>
      </c>
      <c r="C75" t="s">
        <v>98</v>
      </c>
      <c r="D75" t="s">
        <v>21</v>
      </c>
      <c r="E75">
        <v>5401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43701</v>
      </c>
      <c r="L75" t="s">
        <v>26</v>
      </c>
      <c r="N75" t="s">
        <v>24</v>
      </c>
    </row>
    <row r="76" spans="1:14" x14ac:dyDescent="0.25">
      <c r="A76" t="s">
        <v>214</v>
      </c>
      <c r="B76" t="s">
        <v>215</v>
      </c>
      <c r="C76" t="s">
        <v>216</v>
      </c>
      <c r="D76" t="s">
        <v>21</v>
      </c>
      <c r="E76">
        <v>5478</v>
      </c>
      <c r="F76" t="s">
        <v>22</v>
      </c>
      <c r="G76" t="s">
        <v>22</v>
      </c>
      <c r="H76" t="s">
        <v>39</v>
      </c>
      <c r="I76" t="s">
        <v>90</v>
      </c>
      <c r="J76" t="s">
        <v>41</v>
      </c>
      <c r="K76" s="1">
        <v>43700</v>
      </c>
      <c r="L76" t="s">
        <v>42</v>
      </c>
      <c r="M76" t="str">
        <f>HYPERLINK("https://www.regulations.gov/docket?D=FDA-2019-H-3970")</f>
        <v>https://www.regulations.gov/docket?D=FDA-2019-H-3970</v>
      </c>
      <c r="N76" t="s">
        <v>41</v>
      </c>
    </row>
    <row r="77" spans="1:14" x14ac:dyDescent="0.25">
      <c r="A77" t="s">
        <v>217</v>
      </c>
      <c r="B77" t="s">
        <v>218</v>
      </c>
      <c r="C77" t="s">
        <v>219</v>
      </c>
      <c r="D77" t="s">
        <v>21</v>
      </c>
      <c r="E77">
        <v>5641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43699</v>
      </c>
      <c r="L77" t="s">
        <v>26</v>
      </c>
      <c r="N77" t="s">
        <v>24</v>
      </c>
    </row>
    <row r="78" spans="1:14" x14ac:dyDescent="0.25">
      <c r="A78" t="s">
        <v>220</v>
      </c>
      <c r="B78" t="s">
        <v>221</v>
      </c>
      <c r="C78" t="s">
        <v>222</v>
      </c>
      <c r="D78" t="s">
        <v>21</v>
      </c>
      <c r="E78">
        <v>5001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43699</v>
      </c>
      <c r="L78" t="s">
        <v>26</v>
      </c>
      <c r="N78" t="s">
        <v>24</v>
      </c>
    </row>
    <row r="79" spans="1:14" x14ac:dyDescent="0.25">
      <c r="A79" t="s">
        <v>223</v>
      </c>
      <c r="B79" t="s">
        <v>224</v>
      </c>
      <c r="C79" t="s">
        <v>225</v>
      </c>
      <c r="D79" t="s">
        <v>21</v>
      </c>
      <c r="E79">
        <v>5477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43699</v>
      </c>
      <c r="L79" t="s">
        <v>26</v>
      </c>
      <c r="N79" t="s">
        <v>24</v>
      </c>
    </row>
    <row r="80" spans="1:14" x14ac:dyDescent="0.25">
      <c r="A80" t="s">
        <v>226</v>
      </c>
      <c r="B80" t="s">
        <v>227</v>
      </c>
      <c r="C80" t="s">
        <v>228</v>
      </c>
      <c r="D80" t="s">
        <v>21</v>
      </c>
      <c r="E80">
        <v>5150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43699</v>
      </c>
      <c r="L80" t="s">
        <v>26</v>
      </c>
      <c r="N80" t="s">
        <v>24</v>
      </c>
    </row>
    <row r="81" spans="1:14" x14ac:dyDescent="0.25">
      <c r="A81" t="s">
        <v>229</v>
      </c>
      <c r="B81" t="s">
        <v>230</v>
      </c>
      <c r="C81" t="s">
        <v>231</v>
      </c>
      <c r="D81" t="s">
        <v>21</v>
      </c>
      <c r="E81">
        <v>5654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43699</v>
      </c>
      <c r="L81" t="s">
        <v>26</v>
      </c>
      <c r="N81" t="s">
        <v>24</v>
      </c>
    </row>
    <row r="82" spans="1:14" x14ac:dyDescent="0.25">
      <c r="A82" t="s">
        <v>232</v>
      </c>
      <c r="B82" t="s">
        <v>233</v>
      </c>
      <c r="C82" t="s">
        <v>234</v>
      </c>
      <c r="D82" t="s">
        <v>21</v>
      </c>
      <c r="E82">
        <v>5091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43699</v>
      </c>
      <c r="L82" t="s">
        <v>26</v>
      </c>
      <c r="N82" t="s">
        <v>24</v>
      </c>
    </row>
    <row r="83" spans="1:14" x14ac:dyDescent="0.25">
      <c r="A83" t="s">
        <v>235</v>
      </c>
      <c r="B83" t="s">
        <v>236</v>
      </c>
      <c r="C83" t="s">
        <v>237</v>
      </c>
      <c r="D83" t="s">
        <v>21</v>
      </c>
      <c r="E83">
        <v>5777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43697</v>
      </c>
      <c r="L83" t="s">
        <v>26</v>
      </c>
      <c r="N83" t="s">
        <v>24</v>
      </c>
    </row>
    <row r="84" spans="1:14" x14ac:dyDescent="0.25">
      <c r="A84" t="s">
        <v>238</v>
      </c>
      <c r="B84" t="s">
        <v>239</v>
      </c>
      <c r="C84" t="s">
        <v>62</v>
      </c>
      <c r="D84" t="s">
        <v>21</v>
      </c>
      <c r="E84">
        <v>5735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43697</v>
      </c>
      <c r="L84" t="s">
        <v>26</v>
      </c>
      <c r="N84" t="s">
        <v>24</v>
      </c>
    </row>
    <row r="85" spans="1:14" x14ac:dyDescent="0.25">
      <c r="A85" t="s">
        <v>240</v>
      </c>
      <c r="B85" t="s">
        <v>241</v>
      </c>
      <c r="C85" t="s">
        <v>65</v>
      </c>
      <c r="D85" t="s">
        <v>21</v>
      </c>
      <c r="E85">
        <v>5743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43697</v>
      </c>
      <c r="L85" t="s">
        <v>26</v>
      </c>
      <c r="N85" t="s">
        <v>24</v>
      </c>
    </row>
    <row r="86" spans="1:14" x14ac:dyDescent="0.25">
      <c r="A86" t="s">
        <v>242</v>
      </c>
      <c r="B86" t="s">
        <v>243</v>
      </c>
      <c r="C86" t="s">
        <v>51</v>
      </c>
      <c r="D86" t="s">
        <v>21</v>
      </c>
      <c r="E86">
        <v>5701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43697</v>
      </c>
      <c r="L86" t="s">
        <v>26</v>
      </c>
      <c r="N86" t="s">
        <v>24</v>
      </c>
    </row>
    <row r="87" spans="1:14" x14ac:dyDescent="0.25">
      <c r="A87" t="s">
        <v>244</v>
      </c>
      <c r="B87" t="s">
        <v>245</v>
      </c>
      <c r="C87" t="s">
        <v>246</v>
      </c>
      <c r="D87" t="s">
        <v>21</v>
      </c>
      <c r="E87">
        <v>5486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43697</v>
      </c>
      <c r="L87" t="s">
        <v>26</v>
      </c>
      <c r="N87" t="s">
        <v>24</v>
      </c>
    </row>
    <row r="88" spans="1:14" x14ac:dyDescent="0.25">
      <c r="A88" t="s">
        <v>247</v>
      </c>
      <c r="B88" t="s">
        <v>248</v>
      </c>
      <c r="C88" t="s">
        <v>249</v>
      </c>
      <c r="D88" t="s">
        <v>21</v>
      </c>
      <c r="E88">
        <v>5488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43697</v>
      </c>
      <c r="L88" t="s">
        <v>26</v>
      </c>
      <c r="N88" t="s">
        <v>24</v>
      </c>
    </row>
    <row r="89" spans="1:14" x14ac:dyDescent="0.25">
      <c r="A89" t="s">
        <v>250</v>
      </c>
      <c r="B89" t="s">
        <v>251</v>
      </c>
      <c r="C89" t="s">
        <v>252</v>
      </c>
      <c r="D89" t="s">
        <v>21</v>
      </c>
      <c r="E89">
        <v>5481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43697</v>
      </c>
      <c r="L89" t="s">
        <v>26</v>
      </c>
      <c r="N89" t="s">
        <v>24</v>
      </c>
    </row>
    <row r="90" spans="1:14" x14ac:dyDescent="0.25">
      <c r="A90" t="s">
        <v>253</v>
      </c>
      <c r="B90" t="s">
        <v>254</v>
      </c>
      <c r="C90" t="s">
        <v>249</v>
      </c>
      <c r="D90" t="s">
        <v>21</v>
      </c>
      <c r="E90">
        <v>5488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43697</v>
      </c>
      <c r="L90" t="s">
        <v>26</v>
      </c>
      <c r="N90" t="s">
        <v>24</v>
      </c>
    </row>
    <row r="91" spans="1:14" x14ac:dyDescent="0.25">
      <c r="A91" t="s">
        <v>255</v>
      </c>
      <c r="B91" t="s">
        <v>256</v>
      </c>
      <c r="C91" t="s">
        <v>65</v>
      </c>
      <c r="D91" t="s">
        <v>21</v>
      </c>
      <c r="E91">
        <v>5740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43697</v>
      </c>
      <c r="L91" t="s">
        <v>26</v>
      </c>
      <c r="N91" t="s">
        <v>24</v>
      </c>
    </row>
    <row r="92" spans="1:14" x14ac:dyDescent="0.25">
      <c r="A92" t="s">
        <v>257</v>
      </c>
      <c r="B92" t="s">
        <v>258</v>
      </c>
      <c r="C92" t="s">
        <v>259</v>
      </c>
      <c r="D92" t="s">
        <v>21</v>
      </c>
      <c r="E92">
        <v>5730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43697</v>
      </c>
      <c r="L92" t="s">
        <v>26</v>
      </c>
      <c r="N92" t="s">
        <v>24</v>
      </c>
    </row>
    <row r="93" spans="1:14" x14ac:dyDescent="0.25">
      <c r="A93" t="s">
        <v>260</v>
      </c>
      <c r="B93" t="s">
        <v>261</v>
      </c>
      <c r="C93" t="s">
        <v>62</v>
      </c>
      <c r="D93" t="s">
        <v>21</v>
      </c>
      <c r="E93">
        <v>5735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43697</v>
      </c>
      <c r="L93" t="s">
        <v>26</v>
      </c>
      <c r="N93" t="s">
        <v>24</v>
      </c>
    </row>
    <row r="94" spans="1:14" x14ac:dyDescent="0.25">
      <c r="A94" t="s">
        <v>262</v>
      </c>
      <c r="B94" t="s">
        <v>263</v>
      </c>
      <c r="C94" t="s">
        <v>264</v>
      </c>
      <c r="D94" t="s">
        <v>21</v>
      </c>
      <c r="E94">
        <v>5468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43697</v>
      </c>
      <c r="L94" t="s">
        <v>26</v>
      </c>
      <c r="N94" t="s">
        <v>24</v>
      </c>
    </row>
    <row r="95" spans="1:14" x14ac:dyDescent="0.25">
      <c r="A95" t="s">
        <v>265</v>
      </c>
      <c r="B95" t="s">
        <v>266</v>
      </c>
      <c r="C95" t="s">
        <v>267</v>
      </c>
      <c r="D95" t="s">
        <v>21</v>
      </c>
      <c r="E95">
        <v>5760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43697</v>
      </c>
      <c r="L95" t="s">
        <v>26</v>
      </c>
      <c r="N95" t="s">
        <v>24</v>
      </c>
    </row>
    <row r="96" spans="1:14" x14ac:dyDescent="0.25">
      <c r="A96" t="s">
        <v>268</v>
      </c>
      <c r="B96" t="s">
        <v>269</v>
      </c>
      <c r="C96" t="s">
        <v>270</v>
      </c>
      <c r="D96" t="s">
        <v>21</v>
      </c>
      <c r="E96">
        <v>5457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43697</v>
      </c>
      <c r="L96" t="s">
        <v>26</v>
      </c>
      <c r="N96" t="s">
        <v>24</v>
      </c>
    </row>
    <row r="97" spans="1:14" x14ac:dyDescent="0.25">
      <c r="A97" t="s">
        <v>271</v>
      </c>
      <c r="B97" t="s">
        <v>272</v>
      </c>
      <c r="C97" t="s">
        <v>249</v>
      </c>
      <c r="D97" t="s">
        <v>21</v>
      </c>
      <c r="E97">
        <v>5488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43697</v>
      </c>
      <c r="L97" t="s">
        <v>26</v>
      </c>
      <c r="N97" t="s">
        <v>24</v>
      </c>
    </row>
    <row r="98" spans="1:14" x14ac:dyDescent="0.25">
      <c r="A98" t="s">
        <v>273</v>
      </c>
      <c r="B98" t="s">
        <v>274</v>
      </c>
      <c r="C98" t="s">
        <v>57</v>
      </c>
      <c r="D98" t="s">
        <v>21</v>
      </c>
      <c r="E98">
        <v>5732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43697</v>
      </c>
      <c r="L98" t="s">
        <v>26</v>
      </c>
      <c r="N98" t="s">
        <v>24</v>
      </c>
    </row>
    <row r="99" spans="1:14" x14ac:dyDescent="0.25">
      <c r="A99" t="s">
        <v>275</v>
      </c>
      <c r="B99" t="s">
        <v>276</v>
      </c>
      <c r="C99" t="s">
        <v>51</v>
      </c>
      <c r="D99" t="s">
        <v>21</v>
      </c>
      <c r="E99">
        <v>5701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43697</v>
      </c>
      <c r="L99" t="s">
        <v>26</v>
      </c>
      <c r="N99" t="s">
        <v>24</v>
      </c>
    </row>
    <row r="100" spans="1:14" x14ac:dyDescent="0.25">
      <c r="A100" t="s">
        <v>277</v>
      </c>
      <c r="B100" t="s">
        <v>278</v>
      </c>
      <c r="C100" t="s">
        <v>98</v>
      </c>
      <c r="D100" t="s">
        <v>21</v>
      </c>
      <c r="E100">
        <v>5401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43690</v>
      </c>
      <c r="L100" t="s">
        <v>26</v>
      </c>
      <c r="N100" t="s">
        <v>24</v>
      </c>
    </row>
    <row r="101" spans="1:14" x14ac:dyDescent="0.25">
      <c r="A101" t="s">
        <v>279</v>
      </c>
      <c r="B101" t="s">
        <v>280</v>
      </c>
      <c r="C101" t="s">
        <v>281</v>
      </c>
      <c r="D101" t="s">
        <v>21</v>
      </c>
      <c r="E101">
        <v>5352</v>
      </c>
      <c r="F101" t="s">
        <v>22</v>
      </c>
      <c r="G101" t="s">
        <v>22</v>
      </c>
      <c r="H101" t="s">
        <v>39</v>
      </c>
      <c r="I101" t="s">
        <v>40</v>
      </c>
      <c r="J101" t="s">
        <v>41</v>
      </c>
      <c r="K101" s="1">
        <v>43686</v>
      </c>
      <c r="L101" t="s">
        <v>42</v>
      </c>
      <c r="M101" t="str">
        <f>HYPERLINK("https://www.regulations.gov/docket?D=FDA-2019-H-3738")</f>
        <v>https://www.regulations.gov/docket?D=FDA-2019-H-3738</v>
      </c>
      <c r="N101" t="s">
        <v>41</v>
      </c>
    </row>
    <row r="102" spans="1:14" x14ac:dyDescent="0.25">
      <c r="A102" t="s">
        <v>282</v>
      </c>
      <c r="B102" t="s">
        <v>283</v>
      </c>
      <c r="C102" t="s">
        <v>146</v>
      </c>
      <c r="D102" t="s">
        <v>21</v>
      </c>
      <c r="E102">
        <v>5446</v>
      </c>
      <c r="F102" t="s">
        <v>22</v>
      </c>
      <c r="G102" t="s">
        <v>22</v>
      </c>
      <c r="H102" t="s">
        <v>102</v>
      </c>
      <c r="I102" t="s">
        <v>103</v>
      </c>
      <c r="J102" s="1">
        <v>43662</v>
      </c>
      <c r="K102" s="1">
        <v>43685</v>
      </c>
      <c r="L102" t="s">
        <v>91</v>
      </c>
      <c r="N102" t="s">
        <v>92</v>
      </c>
    </row>
    <row r="103" spans="1:14" x14ac:dyDescent="0.25">
      <c r="A103" t="s">
        <v>68</v>
      </c>
      <c r="B103" t="s">
        <v>69</v>
      </c>
      <c r="C103" t="s">
        <v>70</v>
      </c>
      <c r="D103" t="s">
        <v>21</v>
      </c>
      <c r="E103">
        <v>5739</v>
      </c>
      <c r="F103" t="s">
        <v>22</v>
      </c>
      <c r="G103" t="s">
        <v>22</v>
      </c>
      <c r="H103" t="s">
        <v>102</v>
      </c>
      <c r="I103" t="s">
        <v>103</v>
      </c>
      <c r="J103" t="s">
        <v>41</v>
      </c>
      <c r="K103" s="1">
        <v>43679</v>
      </c>
      <c r="L103" t="s">
        <v>42</v>
      </c>
      <c r="M103" t="str">
        <f>HYPERLINK("https://www.regulations.gov/docket?D=FDA-2019-H-3621")</f>
        <v>https://www.regulations.gov/docket?D=FDA-2019-H-3621</v>
      </c>
      <c r="N103" t="s">
        <v>41</v>
      </c>
    </row>
    <row r="104" spans="1:14" x14ac:dyDescent="0.25">
      <c r="A104" t="s">
        <v>284</v>
      </c>
      <c r="B104" t="s">
        <v>285</v>
      </c>
      <c r="C104" t="s">
        <v>286</v>
      </c>
      <c r="D104" t="s">
        <v>21</v>
      </c>
      <c r="E104">
        <v>5464</v>
      </c>
      <c r="F104" t="s">
        <v>22</v>
      </c>
      <c r="G104" t="s">
        <v>22</v>
      </c>
      <c r="H104" t="s">
        <v>39</v>
      </c>
      <c r="I104" t="s">
        <v>40</v>
      </c>
      <c r="J104" s="1">
        <v>43648</v>
      </c>
      <c r="K104" s="1">
        <v>43678</v>
      </c>
      <c r="L104" t="s">
        <v>91</v>
      </c>
      <c r="N104" t="s">
        <v>92</v>
      </c>
    </row>
    <row r="105" spans="1:14" x14ac:dyDescent="0.25">
      <c r="A105" t="s">
        <v>287</v>
      </c>
      <c r="B105" t="s">
        <v>288</v>
      </c>
      <c r="C105" t="s">
        <v>216</v>
      </c>
      <c r="D105" t="s">
        <v>21</v>
      </c>
      <c r="E105">
        <v>5478</v>
      </c>
      <c r="F105" t="s">
        <v>22</v>
      </c>
      <c r="G105" t="s">
        <v>22</v>
      </c>
      <c r="H105" t="s">
        <v>39</v>
      </c>
      <c r="I105" t="s">
        <v>40</v>
      </c>
      <c r="J105" s="1">
        <v>43640</v>
      </c>
      <c r="K105" s="1">
        <v>43678</v>
      </c>
      <c r="L105" t="s">
        <v>91</v>
      </c>
      <c r="N105" t="s">
        <v>92</v>
      </c>
    </row>
    <row r="106" spans="1:14" x14ac:dyDescent="0.25">
      <c r="A106" t="s">
        <v>289</v>
      </c>
      <c r="B106" t="s">
        <v>290</v>
      </c>
      <c r="C106" t="s">
        <v>130</v>
      </c>
      <c r="D106" t="s">
        <v>21</v>
      </c>
      <c r="E106">
        <v>5851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43677</v>
      </c>
      <c r="L106" t="s">
        <v>26</v>
      </c>
      <c r="N106" t="s">
        <v>24</v>
      </c>
    </row>
    <row r="107" spans="1:14" x14ac:dyDescent="0.25">
      <c r="A107" t="s">
        <v>291</v>
      </c>
      <c r="B107" t="s">
        <v>292</v>
      </c>
      <c r="C107" t="s">
        <v>124</v>
      </c>
      <c r="D107" t="s">
        <v>21</v>
      </c>
      <c r="E107">
        <v>5819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43677</v>
      </c>
      <c r="L107" t="s">
        <v>26</v>
      </c>
      <c r="N107" t="s">
        <v>24</v>
      </c>
    </row>
    <row r="108" spans="1:14" x14ac:dyDescent="0.25">
      <c r="A108" t="s">
        <v>293</v>
      </c>
      <c r="B108" t="s">
        <v>294</v>
      </c>
      <c r="C108" t="s">
        <v>124</v>
      </c>
      <c r="D108" t="s">
        <v>21</v>
      </c>
      <c r="E108">
        <v>5819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43677</v>
      </c>
      <c r="L108" t="s">
        <v>26</v>
      </c>
      <c r="N108" t="s">
        <v>24</v>
      </c>
    </row>
    <row r="109" spans="1:14" x14ac:dyDescent="0.25">
      <c r="A109" t="s">
        <v>295</v>
      </c>
      <c r="B109" t="s">
        <v>296</v>
      </c>
      <c r="C109" t="s">
        <v>127</v>
      </c>
      <c r="D109" t="s">
        <v>21</v>
      </c>
      <c r="E109">
        <v>5828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43677</v>
      </c>
      <c r="L109" t="s">
        <v>26</v>
      </c>
      <c r="N109" t="s">
        <v>24</v>
      </c>
    </row>
    <row r="110" spans="1:14" x14ac:dyDescent="0.25">
      <c r="A110" t="s">
        <v>297</v>
      </c>
      <c r="B110" t="s">
        <v>298</v>
      </c>
      <c r="C110" t="s">
        <v>124</v>
      </c>
      <c r="D110" t="s">
        <v>21</v>
      </c>
      <c r="E110">
        <v>5819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43677</v>
      </c>
      <c r="L110" t="s">
        <v>26</v>
      </c>
      <c r="N110" t="s">
        <v>24</v>
      </c>
    </row>
    <row r="111" spans="1:14" x14ac:dyDescent="0.25">
      <c r="A111" t="s">
        <v>299</v>
      </c>
      <c r="B111" t="s">
        <v>300</v>
      </c>
      <c r="C111" t="s">
        <v>301</v>
      </c>
      <c r="D111" t="s">
        <v>21</v>
      </c>
      <c r="E111">
        <v>5832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43677</v>
      </c>
      <c r="L111" t="s">
        <v>26</v>
      </c>
      <c r="N111" t="s">
        <v>24</v>
      </c>
    </row>
    <row r="112" spans="1:14" x14ac:dyDescent="0.25">
      <c r="A112" t="s">
        <v>43</v>
      </c>
      <c r="B112" t="s">
        <v>302</v>
      </c>
      <c r="C112" t="s">
        <v>303</v>
      </c>
      <c r="D112" t="s">
        <v>21</v>
      </c>
      <c r="E112">
        <v>5819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43677</v>
      </c>
      <c r="L112" t="s">
        <v>26</v>
      </c>
      <c r="N112" t="s">
        <v>24</v>
      </c>
    </row>
    <row r="113" spans="1:14" x14ac:dyDescent="0.25">
      <c r="A113" t="s">
        <v>304</v>
      </c>
      <c r="B113" t="s">
        <v>305</v>
      </c>
      <c r="C113" t="s">
        <v>130</v>
      </c>
      <c r="D113" t="s">
        <v>21</v>
      </c>
      <c r="E113">
        <v>5851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43677</v>
      </c>
      <c r="L113" t="s">
        <v>26</v>
      </c>
      <c r="N113" t="s">
        <v>24</v>
      </c>
    </row>
    <row r="114" spans="1:14" x14ac:dyDescent="0.25">
      <c r="A114" t="s">
        <v>306</v>
      </c>
      <c r="B114" t="s">
        <v>307</v>
      </c>
      <c r="C114" t="s">
        <v>124</v>
      </c>
      <c r="D114" t="s">
        <v>21</v>
      </c>
      <c r="E114">
        <v>5819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43677</v>
      </c>
      <c r="L114" t="s">
        <v>26</v>
      </c>
      <c r="N114" t="s">
        <v>24</v>
      </c>
    </row>
    <row r="115" spans="1:14" x14ac:dyDescent="0.25">
      <c r="A115" t="s">
        <v>308</v>
      </c>
      <c r="B115" t="s">
        <v>309</v>
      </c>
      <c r="C115" t="s">
        <v>124</v>
      </c>
      <c r="D115" t="s">
        <v>21</v>
      </c>
      <c r="E115">
        <v>5819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43677</v>
      </c>
      <c r="L115" t="s">
        <v>26</v>
      </c>
      <c r="N115" t="s">
        <v>24</v>
      </c>
    </row>
    <row r="116" spans="1:14" x14ac:dyDescent="0.25">
      <c r="A116" t="s">
        <v>310</v>
      </c>
      <c r="B116" t="s">
        <v>311</v>
      </c>
      <c r="C116" t="s">
        <v>124</v>
      </c>
      <c r="D116" t="s">
        <v>21</v>
      </c>
      <c r="E116">
        <v>5819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43677</v>
      </c>
      <c r="L116" t="s">
        <v>26</v>
      </c>
      <c r="N116" t="s">
        <v>24</v>
      </c>
    </row>
    <row r="117" spans="1:14" x14ac:dyDescent="0.25">
      <c r="A117" t="s">
        <v>312</v>
      </c>
      <c r="B117" t="s">
        <v>313</v>
      </c>
      <c r="C117" t="s">
        <v>124</v>
      </c>
      <c r="D117" t="s">
        <v>21</v>
      </c>
      <c r="E117">
        <v>5819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43677</v>
      </c>
      <c r="L117" t="s">
        <v>26</v>
      </c>
      <c r="N117" t="s">
        <v>24</v>
      </c>
    </row>
    <row r="118" spans="1:14" x14ac:dyDescent="0.25">
      <c r="A118" t="s">
        <v>314</v>
      </c>
      <c r="B118" t="s">
        <v>315</v>
      </c>
      <c r="C118" t="s">
        <v>316</v>
      </c>
      <c r="D118" t="s">
        <v>21</v>
      </c>
      <c r="E118">
        <v>5845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43677</v>
      </c>
      <c r="L118" t="s">
        <v>26</v>
      </c>
      <c r="N118" t="s">
        <v>24</v>
      </c>
    </row>
    <row r="119" spans="1:14" x14ac:dyDescent="0.25">
      <c r="A119" t="s">
        <v>317</v>
      </c>
      <c r="B119" t="s">
        <v>318</v>
      </c>
      <c r="C119" t="s">
        <v>124</v>
      </c>
      <c r="D119" t="s">
        <v>21</v>
      </c>
      <c r="E119">
        <v>5819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43677</v>
      </c>
      <c r="L119" t="s">
        <v>26</v>
      </c>
      <c r="N119" t="s">
        <v>24</v>
      </c>
    </row>
    <row r="120" spans="1:14" x14ac:dyDescent="0.25">
      <c r="A120" t="s">
        <v>319</v>
      </c>
      <c r="B120" t="s">
        <v>320</v>
      </c>
      <c r="C120" t="s">
        <v>130</v>
      </c>
      <c r="D120" t="s">
        <v>21</v>
      </c>
      <c r="E120">
        <v>5851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43677</v>
      </c>
      <c r="L120" t="s">
        <v>26</v>
      </c>
      <c r="N120" t="s">
        <v>24</v>
      </c>
    </row>
    <row r="121" spans="1:14" x14ac:dyDescent="0.25">
      <c r="A121" t="s">
        <v>321</v>
      </c>
      <c r="B121" t="s">
        <v>322</v>
      </c>
      <c r="C121" t="s">
        <v>130</v>
      </c>
      <c r="D121" t="s">
        <v>21</v>
      </c>
      <c r="E121">
        <v>5851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43677</v>
      </c>
      <c r="L121" t="s">
        <v>26</v>
      </c>
      <c r="N121" t="s">
        <v>24</v>
      </c>
    </row>
    <row r="122" spans="1:14" x14ac:dyDescent="0.25">
      <c r="A122" t="s">
        <v>323</v>
      </c>
      <c r="B122" t="s">
        <v>324</v>
      </c>
      <c r="C122" t="s">
        <v>325</v>
      </c>
      <c r="D122" t="s">
        <v>21</v>
      </c>
      <c r="E122">
        <v>5101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43675</v>
      </c>
      <c r="L122" t="s">
        <v>26</v>
      </c>
      <c r="N122" t="s">
        <v>24</v>
      </c>
    </row>
    <row r="123" spans="1:14" x14ac:dyDescent="0.25">
      <c r="A123" t="s">
        <v>326</v>
      </c>
      <c r="B123" t="s">
        <v>327</v>
      </c>
      <c r="C123" t="s">
        <v>328</v>
      </c>
      <c r="D123" t="s">
        <v>21</v>
      </c>
      <c r="E123">
        <v>5301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43674</v>
      </c>
      <c r="L123" t="s">
        <v>26</v>
      </c>
      <c r="N123" t="s">
        <v>24</v>
      </c>
    </row>
    <row r="124" spans="1:14" x14ac:dyDescent="0.25">
      <c r="A124" t="s">
        <v>329</v>
      </c>
      <c r="B124" t="s">
        <v>330</v>
      </c>
      <c r="C124" t="s">
        <v>325</v>
      </c>
      <c r="D124" t="s">
        <v>21</v>
      </c>
      <c r="E124">
        <v>5101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43674</v>
      </c>
      <c r="L124" t="s">
        <v>26</v>
      </c>
      <c r="N124" t="s">
        <v>24</v>
      </c>
    </row>
    <row r="125" spans="1:14" x14ac:dyDescent="0.25">
      <c r="A125" t="s">
        <v>331</v>
      </c>
      <c r="B125" t="s">
        <v>332</v>
      </c>
      <c r="C125" t="s">
        <v>333</v>
      </c>
      <c r="D125" t="s">
        <v>21</v>
      </c>
      <c r="E125">
        <v>5161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43674</v>
      </c>
      <c r="L125" t="s">
        <v>26</v>
      </c>
      <c r="N125" t="s">
        <v>24</v>
      </c>
    </row>
    <row r="126" spans="1:14" x14ac:dyDescent="0.25">
      <c r="A126" t="s">
        <v>334</v>
      </c>
      <c r="B126" t="s">
        <v>335</v>
      </c>
      <c r="C126" t="s">
        <v>328</v>
      </c>
      <c r="D126" t="s">
        <v>21</v>
      </c>
      <c r="E126">
        <v>5301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43674</v>
      </c>
      <c r="L126" t="s">
        <v>26</v>
      </c>
      <c r="N126" t="s">
        <v>24</v>
      </c>
    </row>
    <row r="127" spans="1:14" x14ac:dyDescent="0.25">
      <c r="A127" t="s">
        <v>336</v>
      </c>
      <c r="B127" t="s">
        <v>337</v>
      </c>
      <c r="C127" t="s">
        <v>51</v>
      </c>
      <c r="D127" t="s">
        <v>21</v>
      </c>
      <c r="E127">
        <v>5701</v>
      </c>
      <c r="F127" t="s">
        <v>22</v>
      </c>
      <c r="G127" t="s">
        <v>22</v>
      </c>
      <c r="H127" t="s">
        <v>86</v>
      </c>
      <c r="I127" t="s">
        <v>87</v>
      </c>
      <c r="J127" s="1">
        <v>43642</v>
      </c>
      <c r="K127" s="1">
        <v>43671</v>
      </c>
      <c r="L127" t="s">
        <v>91</v>
      </c>
      <c r="N127" t="s">
        <v>92</v>
      </c>
    </row>
    <row r="128" spans="1:14" x14ac:dyDescent="0.25">
      <c r="A128" t="s">
        <v>338</v>
      </c>
      <c r="B128" t="s">
        <v>339</v>
      </c>
      <c r="C128" t="s">
        <v>340</v>
      </c>
      <c r="D128" t="s">
        <v>21</v>
      </c>
      <c r="E128">
        <v>5855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43668</v>
      </c>
      <c r="L128" t="s">
        <v>26</v>
      </c>
      <c r="N128" t="s">
        <v>24</v>
      </c>
    </row>
    <row r="129" spans="1:14" x14ac:dyDescent="0.25">
      <c r="A129" t="s">
        <v>341</v>
      </c>
      <c r="B129" t="s">
        <v>342</v>
      </c>
      <c r="C129" t="s">
        <v>343</v>
      </c>
      <c r="D129" t="s">
        <v>21</v>
      </c>
      <c r="E129">
        <v>5829</v>
      </c>
      <c r="F129" t="s">
        <v>22</v>
      </c>
      <c r="G129" t="s">
        <v>22</v>
      </c>
      <c r="H129" t="s">
        <v>39</v>
      </c>
      <c r="I129" t="s">
        <v>40</v>
      </c>
      <c r="J129" s="1">
        <v>43618</v>
      </c>
      <c r="K129" s="1">
        <v>43664</v>
      </c>
      <c r="L129" t="s">
        <v>91</v>
      </c>
      <c r="N129" t="s">
        <v>92</v>
      </c>
    </row>
    <row r="130" spans="1:14" x14ac:dyDescent="0.25">
      <c r="A130" t="s">
        <v>344</v>
      </c>
      <c r="B130" t="s">
        <v>345</v>
      </c>
      <c r="C130" t="s">
        <v>340</v>
      </c>
      <c r="D130" t="s">
        <v>21</v>
      </c>
      <c r="E130">
        <v>5855</v>
      </c>
      <c r="F130" t="s">
        <v>22</v>
      </c>
      <c r="G130" t="s">
        <v>22</v>
      </c>
      <c r="H130" t="s">
        <v>39</v>
      </c>
      <c r="I130" t="s">
        <v>40</v>
      </c>
      <c r="J130" s="1">
        <v>43618</v>
      </c>
      <c r="K130" s="1">
        <v>43664</v>
      </c>
      <c r="L130" t="s">
        <v>91</v>
      </c>
      <c r="N130" t="s">
        <v>92</v>
      </c>
    </row>
    <row r="131" spans="1:14" x14ac:dyDescent="0.25">
      <c r="A131" t="s">
        <v>346</v>
      </c>
      <c r="B131" t="s">
        <v>347</v>
      </c>
      <c r="C131" t="s">
        <v>348</v>
      </c>
      <c r="D131" t="s">
        <v>21</v>
      </c>
      <c r="E131">
        <v>5657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43663</v>
      </c>
      <c r="L131" t="s">
        <v>26</v>
      </c>
      <c r="N131" t="s">
        <v>24</v>
      </c>
    </row>
    <row r="132" spans="1:14" x14ac:dyDescent="0.25">
      <c r="A132" t="s">
        <v>349</v>
      </c>
      <c r="B132" t="s">
        <v>350</v>
      </c>
      <c r="C132" t="s">
        <v>152</v>
      </c>
      <c r="D132" t="s">
        <v>21</v>
      </c>
      <c r="E132">
        <v>5452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43662</v>
      </c>
      <c r="L132" t="s">
        <v>26</v>
      </c>
      <c r="N132" t="s">
        <v>24</v>
      </c>
    </row>
    <row r="133" spans="1:14" x14ac:dyDescent="0.25">
      <c r="A133" t="s">
        <v>351</v>
      </c>
      <c r="B133" t="s">
        <v>352</v>
      </c>
      <c r="C133" t="s">
        <v>98</v>
      </c>
      <c r="D133" t="s">
        <v>21</v>
      </c>
      <c r="E133">
        <v>5408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43662</v>
      </c>
      <c r="L133" t="s">
        <v>26</v>
      </c>
      <c r="N133" t="s">
        <v>24</v>
      </c>
    </row>
    <row r="134" spans="1:14" x14ac:dyDescent="0.25">
      <c r="A134" t="s">
        <v>43</v>
      </c>
      <c r="B134" t="s">
        <v>353</v>
      </c>
      <c r="C134" t="s">
        <v>98</v>
      </c>
      <c r="D134" t="s">
        <v>21</v>
      </c>
      <c r="E134">
        <v>5401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43662</v>
      </c>
      <c r="L134" t="s">
        <v>26</v>
      </c>
      <c r="N134" t="s">
        <v>24</v>
      </c>
    </row>
    <row r="135" spans="1:14" x14ac:dyDescent="0.25">
      <c r="A135" t="s">
        <v>354</v>
      </c>
      <c r="B135" t="s">
        <v>355</v>
      </c>
      <c r="C135" t="s">
        <v>98</v>
      </c>
      <c r="D135" t="s">
        <v>21</v>
      </c>
      <c r="E135">
        <v>5401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43662</v>
      </c>
      <c r="L135" t="s">
        <v>26</v>
      </c>
      <c r="N135" t="s">
        <v>24</v>
      </c>
    </row>
    <row r="136" spans="1:14" x14ac:dyDescent="0.25">
      <c r="A136" t="s">
        <v>356</v>
      </c>
      <c r="B136" t="s">
        <v>357</v>
      </c>
      <c r="C136" t="s">
        <v>98</v>
      </c>
      <c r="D136" t="s">
        <v>21</v>
      </c>
      <c r="E136">
        <v>5401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43662</v>
      </c>
      <c r="L136" t="s">
        <v>26</v>
      </c>
      <c r="N136" t="s">
        <v>24</v>
      </c>
    </row>
    <row r="137" spans="1:14" x14ac:dyDescent="0.25">
      <c r="A137" t="s">
        <v>358</v>
      </c>
      <c r="B137" t="s">
        <v>359</v>
      </c>
      <c r="C137" t="s">
        <v>98</v>
      </c>
      <c r="D137" t="s">
        <v>21</v>
      </c>
      <c r="E137">
        <v>5401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43662</v>
      </c>
      <c r="L137" t="s">
        <v>26</v>
      </c>
      <c r="N137" t="s">
        <v>24</v>
      </c>
    </row>
    <row r="138" spans="1:14" x14ac:dyDescent="0.25">
      <c r="A138" t="s">
        <v>63</v>
      </c>
      <c r="B138" t="s">
        <v>64</v>
      </c>
      <c r="C138" t="s">
        <v>65</v>
      </c>
      <c r="D138" t="s">
        <v>21</v>
      </c>
      <c r="E138">
        <v>5743</v>
      </c>
      <c r="F138" t="s">
        <v>22</v>
      </c>
      <c r="G138" t="s">
        <v>22</v>
      </c>
      <c r="H138" t="s">
        <v>39</v>
      </c>
      <c r="I138" t="s">
        <v>40</v>
      </c>
      <c r="J138" s="1">
        <v>43615</v>
      </c>
      <c r="K138" s="1">
        <v>43657</v>
      </c>
      <c r="L138" t="s">
        <v>91</v>
      </c>
      <c r="N138" t="s">
        <v>92</v>
      </c>
    </row>
    <row r="139" spans="1:14" x14ac:dyDescent="0.25">
      <c r="A139" t="s">
        <v>360</v>
      </c>
      <c r="B139" t="s">
        <v>361</v>
      </c>
      <c r="C139" t="s">
        <v>362</v>
      </c>
      <c r="D139" t="s">
        <v>21</v>
      </c>
      <c r="E139">
        <v>5860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43654</v>
      </c>
      <c r="L139" t="s">
        <v>26</v>
      </c>
      <c r="N139" t="s">
        <v>24</v>
      </c>
    </row>
    <row r="140" spans="1:14" x14ac:dyDescent="0.25">
      <c r="A140" t="s">
        <v>363</v>
      </c>
      <c r="B140" t="s">
        <v>364</v>
      </c>
      <c r="C140" t="s">
        <v>365</v>
      </c>
      <c r="D140" t="s">
        <v>21</v>
      </c>
      <c r="E140">
        <v>5048</v>
      </c>
      <c r="F140" t="s">
        <v>22</v>
      </c>
      <c r="G140" t="s">
        <v>22</v>
      </c>
      <c r="H140" t="s">
        <v>102</v>
      </c>
      <c r="I140" t="s">
        <v>103</v>
      </c>
      <c r="J140" s="1">
        <v>43554</v>
      </c>
      <c r="K140" s="1">
        <v>43651</v>
      </c>
      <c r="L140" t="s">
        <v>91</v>
      </c>
      <c r="N140" t="s">
        <v>92</v>
      </c>
    </row>
    <row r="141" spans="1:14" x14ac:dyDescent="0.25">
      <c r="A141" t="s">
        <v>366</v>
      </c>
      <c r="B141" t="s">
        <v>367</v>
      </c>
      <c r="C141" t="s">
        <v>343</v>
      </c>
      <c r="D141" t="s">
        <v>21</v>
      </c>
      <c r="E141">
        <v>5829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43649</v>
      </c>
      <c r="L141" t="s">
        <v>26</v>
      </c>
      <c r="N141" t="s">
        <v>24</v>
      </c>
    </row>
    <row r="142" spans="1:14" x14ac:dyDescent="0.25">
      <c r="A142" t="s">
        <v>368</v>
      </c>
      <c r="B142" t="s">
        <v>369</v>
      </c>
      <c r="C142" t="s">
        <v>340</v>
      </c>
      <c r="D142" t="s">
        <v>21</v>
      </c>
      <c r="E142">
        <v>5855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43649</v>
      </c>
      <c r="L142" t="s">
        <v>26</v>
      </c>
      <c r="N142" t="s">
        <v>24</v>
      </c>
    </row>
    <row r="143" spans="1:14" x14ac:dyDescent="0.25">
      <c r="A143" t="s">
        <v>370</v>
      </c>
      <c r="B143" t="s">
        <v>371</v>
      </c>
      <c r="C143" t="s">
        <v>372</v>
      </c>
      <c r="D143" t="s">
        <v>21</v>
      </c>
      <c r="E143">
        <v>5853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43649</v>
      </c>
      <c r="L143" t="s">
        <v>26</v>
      </c>
      <c r="N143" t="s">
        <v>24</v>
      </c>
    </row>
    <row r="144" spans="1:14" x14ac:dyDescent="0.25">
      <c r="A144" t="s">
        <v>373</v>
      </c>
      <c r="B144" t="s">
        <v>374</v>
      </c>
      <c r="C144" t="s">
        <v>32</v>
      </c>
      <c r="D144" t="s">
        <v>21</v>
      </c>
      <c r="E144">
        <v>5846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43649</v>
      </c>
      <c r="L144" t="s">
        <v>26</v>
      </c>
      <c r="N144" t="s">
        <v>24</v>
      </c>
    </row>
    <row r="145" spans="1:14" x14ac:dyDescent="0.25">
      <c r="A145" t="s">
        <v>375</v>
      </c>
      <c r="B145" t="s">
        <v>376</v>
      </c>
      <c r="C145" t="s">
        <v>343</v>
      </c>
      <c r="D145" t="s">
        <v>21</v>
      </c>
      <c r="E145">
        <v>5829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43649</v>
      </c>
      <c r="L145" t="s">
        <v>26</v>
      </c>
      <c r="N145" t="s">
        <v>24</v>
      </c>
    </row>
    <row r="146" spans="1:14" x14ac:dyDescent="0.25">
      <c r="A146" t="s">
        <v>377</v>
      </c>
      <c r="B146" t="s">
        <v>378</v>
      </c>
      <c r="C146" t="s">
        <v>379</v>
      </c>
      <c r="D146" t="s">
        <v>21</v>
      </c>
      <c r="E146">
        <v>5902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43649</v>
      </c>
      <c r="L146" t="s">
        <v>26</v>
      </c>
      <c r="N146" t="s">
        <v>24</v>
      </c>
    </row>
    <row r="147" spans="1:14" x14ac:dyDescent="0.25">
      <c r="A147" t="s">
        <v>380</v>
      </c>
      <c r="B147" t="s">
        <v>381</v>
      </c>
      <c r="C147" t="s">
        <v>382</v>
      </c>
      <c r="D147" t="s">
        <v>21</v>
      </c>
      <c r="E147">
        <v>5825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43649</v>
      </c>
      <c r="L147" t="s">
        <v>26</v>
      </c>
      <c r="N147" t="s">
        <v>24</v>
      </c>
    </row>
    <row r="148" spans="1:14" x14ac:dyDescent="0.25">
      <c r="A148" t="s">
        <v>383</v>
      </c>
      <c r="B148" t="s">
        <v>384</v>
      </c>
      <c r="C148" t="s">
        <v>362</v>
      </c>
      <c r="D148" t="s">
        <v>21</v>
      </c>
      <c r="E148">
        <v>5860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43649</v>
      </c>
      <c r="L148" t="s">
        <v>26</v>
      </c>
      <c r="N148" t="s">
        <v>24</v>
      </c>
    </row>
    <row r="149" spans="1:14" x14ac:dyDescent="0.25">
      <c r="A149" t="s">
        <v>385</v>
      </c>
      <c r="B149" t="s">
        <v>31</v>
      </c>
      <c r="C149" t="s">
        <v>386</v>
      </c>
      <c r="D149" t="s">
        <v>21</v>
      </c>
      <c r="E149">
        <v>5846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43649</v>
      </c>
      <c r="L149" t="s">
        <v>26</v>
      </c>
      <c r="N149" t="s">
        <v>24</v>
      </c>
    </row>
    <row r="150" spans="1:14" x14ac:dyDescent="0.25">
      <c r="A150" t="s">
        <v>387</v>
      </c>
      <c r="B150" t="s">
        <v>388</v>
      </c>
      <c r="C150" t="s">
        <v>389</v>
      </c>
      <c r="D150" t="s">
        <v>21</v>
      </c>
      <c r="E150">
        <v>5860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43649</v>
      </c>
      <c r="L150" t="s">
        <v>26</v>
      </c>
      <c r="N150" t="s">
        <v>24</v>
      </c>
    </row>
    <row r="151" spans="1:14" x14ac:dyDescent="0.25">
      <c r="A151" t="s">
        <v>321</v>
      </c>
      <c r="B151" t="s">
        <v>390</v>
      </c>
      <c r="C151" t="s">
        <v>340</v>
      </c>
      <c r="D151" t="s">
        <v>21</v>
      </c>
      <c r="E151">
        <v>5855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43649</v>
      </c>
      <c r="L151" t="s">
        <v>26</v>
      </c>
      <c r="N151" t="s">
        <v>24</v>
      </c>
    </row>
    <row r="152" spans="1:14" x14ac:dyDescent="0.25">
      <c r="A152" t="s">
        <v>391</v>
      </c>
      <c r="B152" t="s">
        <v>392</v>
      </c>
      <c r="C152" t="s">
        <v>264</v>
      </c>
      <c r="D152" t="s">
        <v>21</v>
      </c>
      <c r="E152">
        <v>5468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43648</v>
      </c>
      <c r="L152" t="s">
        <v>26</v>
      </c>
      <c r="N152" t="s">
        <v>24</v>
      </c>
    </row>
    <row r="153" spans="1:14" x14ac:dyDescent="0.25">
      <c r="A153" t="s">
        <v>393</v>
      </c>
      <c r="B153" t="s">
        <v>394</v>
      </c>
      <c r="C153" t="s">
        <v>395</v>
      </c>
      <c r="D153" t="s">
        <v>21</v>
      </c>
      <c r="E153">
        <v>5478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43648</v>
      </c>
      <c r="L153" t="s">
        <v>26</v>
      </c>
      <c r="N153" t="s">
        <v>24</v>
      </c>
    </row>
    <row r="154" spans="1:14" x14ac:dyDescent="0.25">
      <c r="A154" t="s">
        <v>396</v>
      </c>
      <c r="B154" t="s">
        <v>397</v>
      </c>
      <c r="C154" t="s">
        <v>398</v>
      </c>
      <c r="D154" t="s">
        <v>21</v>
      </c>
      <c r="E154">
        <v>5440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43648</v>
      </c>
      <c r="L154" t="s">
        <v>26</v>
      </c>
      <c r="N154" t="s">
        <v>24</v>
      </c>
    </row>
    <row r="155" spans="1:14" x14ac:dyDescent="0.25">
      <c r="A155" t="s">
        <v>399</v>
      </c>
      <c r="B155" t="s">
        <v>400</v>
      </c>
      <c r="C155" t="s">
        <v>401</v>
      </c>
      <c r="D155" t="s">
        <v>21</v>
      </c>
      <c r="E155">
        <v>5458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43648</v>
      </c>
      <c r="L155" t="s">
        <v>26</v>
      </c>
      <c r="N155" t="s">
        <v>24</v>
      </c>
    </row>
    <row r="156" spans="1:14" x14ac:dyDescent="0.25">
      <c r="A156" t="s">
        <v>402</v>
      </c>
      <c r="B156" t="s">
        <v>403</v>
      </c>
      <c r="C156" t="s">
        <v>404</v>
      </c>
      <c r="D156" t="s">
        <v>21</v>
      </c>
      <c r="E156">
        <v>5444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43648</v>
      </c>
      <c r="L156" t="s">
        <v>26</v>
      </c>
      <c r="N156" t="s">
        <v>24</v>
      </c>
    </row>
    <row r="157" spans="1:14" x14ac:dyDescent="0.25">
      <c r="A157" t="s">
        <v>405</v>
      </c>
      <c r="B157" t="s">
        <v>406</v>
      </c>
      <c r="C157" t="s">
        <v>407</v>
      </c>
      <c r="D157" t="s">
        <v>21</v>
      </c>
      <c r="E157">
        <v>5440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43648</v>
      </c>
      <c r="L157" t="s">
        <v>26</v>
      </c>
      <c r="N157" t="s">
        <v>24</v>
      </c>
    </row>
    <row r="158" spans="1:14" x14ac:dyDescent="0.25">
      <c r="A158" t="s">
        <v>408</v>
      </c>
      <c r="B158" t="s">
        <v>409</v>
      </c>
      <c r="C158" t="s">
        <v>410</v>
      </c>
      <c r="D158" t="s">
        <v>21</v>
      </c>
      <c r="E158">
        <v>5444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43648</v>
      </c>
      <c r="L158" t="s">
        <v>26</v>
      </c>
      <c r="N158" t="s">
        <v>24</v>
      </c>
    </row>
    <row r="159" spans="1:14" x14ac:dyDescent="0.25">
      <c r="A159" t="s">
        <v>411</v>
      </c>
      <c r="B159" t="s">
        <v>412</v>
      </c>
      <c r="C159" t="s">
        <v>413</v>
      </c>
      <c r="D159" t="s">
        <v>21</v>
      </c>
      <c r="E159">
        <v>5460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43648</v>
      </c>
      <c r="L159" t="s">
        <v>26</v>
      </c>
      <c r="N159" t="s">
        <v>24</v>
      </c>
    </row>
    <row r="160" spans="1:14" x14ac:dyDescent="0.25">
      <c r="A160" t="s">
        <v>414</v>
      </c>
      <c r="B160" t="s">
        <v>415</v>
      </c>
      <c r="C160" t="s">
        <v>246</v>
      </c>
      <c r="D160" t="s">
        <v>21</v>
      </c>
      <c r="E160">
        <v>5486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43648</v>
      </c>
      <c r="L160" t="s">
        <v>26</v>
      </c>
      <c r="N160" t="s">
        <v>24</v>
      </c>
    </row>
    <row r="161" spans="1:14" x14ac:dyDescent="0.25">
      <c r="A161" t="s">
        <v>140</v>
      </c>
      <c r="B161" t="s">
        <v>416</v>
      </c>
      <c r="C161" t="s">
        <v>286</v>
      </c>
      <c r="D161" t="s">
        <v>21</v>
      </c>
      <c r="E161">
        <v>5464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43648</v>
      </c>
      <c r="L161" t="s">
        <v>26</v>
      </c>
      <c r="N161" t="s">
        <v>24</v>
      </c>
    </row>
    <row r="162" spans="1:14" x14ac:dyDescent="0.25">
      <c r="A162" t="s">
        <v>417</v>
      </c>
      <c r="B162" t="s">
        <v>418</v>
      </c>
      <c r="C162" t="s">
        <v>419</v>
      </c>
      <c r="D162" t="s">
        <v>21</v>
      </c>
      <c r="E162">
        <v>5254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43644</v>
      </c>
      <c r="L162" t="s">
        <v>26</v>
      </c>
      <c r="N162" t="s">
        <v>24</v>
      </c>
    </row>
    <row r="163" spans="1:14" x14ac:dyDescent="0.25">
      <c r="A163" t="s">
        <v>420</v>
      </c>
      <c r="B163" t="s">
        <v>421</v>
      </c>
      <c r="C163" t="s">
        <v>237</v>
      </c>
      <c r="D163" t="s">
        <v>21</v>
      </c>
      <c r="E163">
        <v>5777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43643</v>
      </c>
      <c r="L163" t="s">
        <v>26</v>
      </c>
      <c r="N163" t="s">
        <v>24</v>
      </c>
    </row>
    <row r="164" spans="1:14" x14ac:dyDescent="0.25">
      <c r="A164" t="s">
        <v>422</v>
      </c>
      <c r="B164" t="s">
        <v>423</v>
      </c>
      <c r="C164" t="s">
        <v>169</v>
      </c>
      <c r="D164" t="s">
        <v>21</v>
      </c>
      <c r="E164">
        <v>5482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43643</v>
      </c>
      <c r="L164" t="s">
        <v>26</v>
      </c>
      <c r="N164" t="s">
        <v>24</v>
      </c>
    </row>
    <row r="165" spans="1:14" x14ac:dyDescent="0.25">
      <c r="A165" t="s">
        <v>424</v>
      </c>
      <c r="B165" t="s">
        <v>425</v>
      </c>
      <c r="C165" t="s">
        <v>146</v>
      </c>
      <c r="D165" t="s">
        <v>21</v>
      </c>
      <c r="E165">
        <v>5446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43643</v>
      </c>
      <c r="L165" t="s">
        <v>26</v>
      </c>
      <c r="N165" t="s">
        <v>24</v>
      </c>
    </row>
    <row r="166" spans="1:14" x14ac:dyDescent="0.25">
      <c r="A166" t="s">
        <v>426</v>
      </c>
      <c r="B166" t="s">
        <v>427</v>
      </c>
      <c r="C166" t="s">
        <v>428</v>
      </c>
      <c r="D166" t="s">
        <v>21</v>
      </c>
      <c r="E166">
        <v>5261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43643</v>
      </c>
      <c r="L166" t="s">
        <v>26</v>
      </c>
      <c r="N166" t="s">
        <v>24</v>
      </c>
    </row>
    <row r="167" spans="1:14" x14ac:dyDescent="0.25">
      <c r="A167" t="s">
        <v>204</v>
      </c>
      <c r="B167" t="s">
        <v>205</v>
      </c>
      <c r="C167" t="s">
        <v>206</v>
      </c>
      <c r="D167" t="s">
        <v>21</v>
      </c>
      <c r="E167">
        <v>5403</v>
      </c>
      <c r="F167" t="s">
        <v>22</v>
      </c>
      <c r="G167" t="s">
        <v>22</v>
      </c>
      <c r="H167" t="s">
        <v>86</v>
      </c>
      <c r="I167" t="s">
        <v>429</v>
      </c>
      <c r="J167" s="1">
        <v>43605</v>
      </c>
      <c r="K167" s="1">
        <v>43643</v>
      </c>
      <c r="L167" t="s">
        <v>91</v>
      </c>
      <c r="N167" t="s">
        <v>92</v>
      </c>
    </row>
    <row r="168" spans="1:14" x14ac:dyDescent="0.25">
      <c r="A168" t="s">
        <v>430</v>
      </c>
      <c r="B168" t="s">
        <v>431</v>
      </c>
      <c r="C168" t="s">
        <v>146</v>
      </c>
      <c r="D168" t="s">
        <v>21</v>
      </c>
      <c r="E168">
        <v>5446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43643</v>
      </c>
      <c r="L168" t="s">
        <v>26</v>
      </c>
      <c r="N168" t="s">
        <v>24</v>
      </c>
    </row>
    <row r="169" spans="1:14" x14ac:dyDescent="0.25">
      <c r="A169" t="s">
        <v>207</v>
      </c>
      <c r="B169" t="s">
        <v>208</v>
      </c>
      <c r="C169" t="s">
        <v>206</v>
      </c>
      <c r="D169" t="s">
        <v>21</v>
      </c>
      <c r="E169">
        <v>5403</v>
      </c>
      <c r="F169" t="s">
        <v>22</v>
      </c>
      <c r="G169" t="s">
        <v>22</v>
      </c>
      <c r="H169" t="s">
        <v>102</v>
      </c>
      <c r="I169" t="s">
        <v>103</v>
      </c>
      <c r="J169" s="1">
        <v>43605</v>
      </c>
      <c r="K169" s="1">
        <v>43643</v>
      </c>
      <c r="L169" t="s">
        <v>91</v>
      </c>
      <c r="N169" t="s">
        <v>432</v>
      </c>
    </row>
    <row r="170" spans="1:14" x14ac:dyDescent="0.25">
      <c r="A170" t="s">
        <v>433</v>
      </c>
      <c r="B170" t="s">
        <v>434</v>
      </c>
      <c r="C170" t="s">
        <v>164</v>
      </c>
      <c r="D170" t="s">
        <v>21</v>
      </c>
      <c r="E170">
        <v>5451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43643</v>
      </c>
      <c r="L170" t="s">
        <v>26</v>
      </c>
      <c r="N170" t="s">
        <v>24</v>
      </c>
    </row>
    <row r="171" spans="1:14" x14ac:dyDescent="0.25">
      <c r="A171" t="s">
        <v>435</v>
      </c>
      <c r="B171" t="s">
        <v>436</v>
      </c>
      <c r="C171" t="s">
        <v>169</v>
      </c>
      <c r="D171" t="s">
        <v>21</v>
      </c>
      <c r="E171">
        <v>5482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43643</v>
      </c>
      <c r="L171" t="s">
        <v>26</v>
      </c>
      <c r="N171" t="s">
        <v>24</v>
      </c>
    </row>
    <row r="172" spans="1:14" x14ac:dyDescent="0.25">
      <c r="A172" t="s">
        <v>437</v>
      </c>
      <c r="B172" t="s">
        <v>438</v>
      </c>
      <c r="C172" t="s">
        <v>169</v>
      </c>
      <c r="D172" t="s">
        <v>21</v>
      </c>
      <c r="E172">
        <v>5482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43643</v>
      </c>
      <c r="L172" t="s">
        <v>26</v>
      </c>
      <c r="N172" t="s">
        <v>24</v>
      </c>
    </row>
    <row r="173" spans="1:14" x14ac:dyDescent="0.25">
      <c r="A173" t="s">
        <v>439</v>
      </c>
      <c r="B173" t="s">
        <v>440</v>
      </c>
      <c r="C173" t="s">
        <v>211</v>
      </c>
      <c r="D173" t="s">
        <v>21</v>
      </c>
      <c r="E173">
        <v>5404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43643</v>
      </c>
      <c r="L173" t="s">
        <v>26</v>
      </c>
      <c r="N173" t="s">
        <v>24</v>
      </c>
    </row>
    <row r="174" spans="1:14" x14ac:dyDescent="0.25">
      <c r="A174" t="s">
        <v>441</v>
      </c>
      <c r="B174" t="s">
        <v>442</v>
      </c>
      <c r="C174" t="s">
        <v>443</v>
      </c>
      <c r="D174" t="s">
        <v>21</v>
      </c>
      <c r="E174">
        <v>5201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43643</v>
      </c>
      <c r="L174" t="s">
        <v>26</v>
      </c>
      <c r="N174" t="s">
        <v>24</v>
      </c>
    </row>
    <row r="175" spans="1:14" x14ac:dyDescent="0.25">
      <c r="A175" t="s">
        <v>444</v>
      </c>
      <c r="B175" t="s">
        <v>445</v>
      </c>
      <c r="C175" t="s">
        <v>152</v>
      </c>
      <c r="D175" t="s">
        <v>21</v>
      </c>
      <c r="E175">
        <v>5452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43643</v>
      </c>
      <c r="L175" t="s">
        <v>26</v>
      </c>
      <c r="N175" t="s">
        <v>24</v>
      </c>
    </row>
    <row r="176" spans="1:14" x14ac:dyDescent="0.25">
      <c r="A176" t="s">
        <v>444</v>
      </c>
      <c r="B176" t="s">
        <v>446</v>
      </c>
      <c r="C176" t="s">
        <v>206</v>
      </c>
      <c r="D176" t="s">
        <v>21</v>
      </c>
      <c r="E176">
        <v>5403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43643</v>
      </c>
      <c r="L176" t="s">
        <v>26</v>
      </c>
      <c r="N176" t="s">
        <v>24</v>
      </c>
    </row>
    <row r="177" spans="1:14" x14ac:dyDescent="0.25">
      <c r="A177" t="s">
        <v>212</v>
      </c>
      <c r="B177" t="s">
        <v>213</v>
      </c>
      <c r="C177" t="s">
        <v>98</v>
      </c>
      <c r="D177" t="s">
        <v>21</v>
      </c>
      <c r="E177">
        <v>5401</v>
      </c>
      <c r="F177" t="s">
        <v>22</v>
      </c>
      <c r="G177" t="s">
        <v>22</v>
      </c>
      <c r="H177" t="s">
        <v>39</v>
      </c>
      <c r="I177" t="s">
        <v>90</v>
      </c>
      <c r="J177" s="1">
        <v>43605</v>
      </c>
      <c r="K177" s="1">
        <v>43643</v>
      </c>
      <c r="L177" t="s">
        <v>91</v>
      </c>
      <c r="N177" t="s">
        <v>92</v>
      </c>
    </row>
    <row r="178" spans="1:14" x14ac:dyDescent="0.25">
      <c r="A178" t="s">
        <v>447</v>
      </c>
      <c r="B178" t="s">
        <v>448</v>
      </c>
      <c r="C178" t="s">
        <v>169</v>
      </c>
      <c r="D178" t="s">
        <v>21</v>
      </c>
      <c r="E178">
        <v>5482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43643</v>
      </c>
      <c r="L178" t="s">
        <v>26</v>
      </c>
      <c r="N178" t="s">
        <v>24</v>
      </c>
    </row>
    <row r="179" spans="1:14" x14ac:dyDescent="0.25">
      <c r="A179" t="s">
        <v>449</v>
      </c>
      <c r="B179" t="s">
        <v>450</v>
      </c>
      <c r="C179" t="s">
        <v>51</v>
      </c>
      <c r="D179" t="s">
        <v>21</v>
      </c>
      <c r="E179">
        <v>5701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43643</v>
      </c>
      <c r="L179" t="s">
        <v>26</v>
      </c>
      <c r="N179" t="s">
        <v>24</v>
      </c>
    </row>
    <row r="180" spans="1:14" x14ac:dyDescent="0.25">
      <c r="A180" t="s">
        <v>451</v>
      </c>
      <c r="B180" t="s">
        <v>452</v>
      </c>
      <c r="C180" t="s">
        <v>453</v>
      </c>
      <c r="D180" t="s">
        <v>21</v>
      </c>
      <c r="E180">
        <v>5255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43643</v>
      </c>
      <c r="L180" t="s">
        <v>26</v>
      </c>
      <c r="N180" t="s">
        <v>24</v>
      </c>
    </row>
    <row r="181" spans="1:14" x14ac:dyDescent="0.25">
      <c r="A181" t="s">
        <v>454</v>
      </c>
      <c r="B181" t="s">
        <v>455</v>
      </c>
      <c r="C181" t="s">
        <v>51</v>
      </c>
      <c r="D181" t="s">
        <v>21</v>
      </c>
      <c r="E181">
        <v>5701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43642</v>
      </c>
      <c r="L181" t="s">
        <v>26</v>
      </c>
      <c r="N181" t="s">
        <v>24</v>
      </c>
    </row>
    <row r="182" spans="1:14" x14ac:dyDescent="0.25">
      <c r="A182" t="s">
        <v>456</v>
      </c>
      <c r="B182" t="s">
        <v>457</v>
      </c>
      <c r="C182" t="s">
        <v>51</v>
      </c>
      <c r="D182" t="s">
        <v>21</v>
      </c>
      <c r="E182">
        <v>5701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43642</v>
      </c>
      <c r="L182" t="s">
        <v>26</v>
      </c>
      <c r="N182" t="s">
        <v>24</v>
      </c>
    </row>
    <row r="183" spans="1:14" x14ac:dyDescent="0.25">
      <c r="A183" t="s">
        <v>458</v>
      </c>
      <c r="B183" t="s">
        <v>459</v>
      </c>
      <c r="C183" t="s">
        <v>51</v>
      </c>
      <c r="D183" t="s">
        <v>21</v>
      </c>
      <c r="E183">
        <v>5701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43642</v>
      </c>
      <c r="L183" t="s">
        <v>26</v>
      </c>
      <c r="N183" t="s">
        <v>24</v>
      </c>
    </row>
    <row r="184" spans="1:14" x14ac:dyDescent="0.25">
      <c r="A184" t="s">
        <v>460</v>
      </c>
      <c r="B184" t="s">
        <v>461</v>
      </c>
      <c r="C184" t="s">
        <v>62</v>
      </c>
      <c r="D184" t="s">
        <v>21</v>
      </c>
      <c r="E184">
        <v>5735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43642</v>
      </c>
      <c r="L184" t="s">
        <v>26</v>
      </c>
      <c r="N184" t="s">
        <v>24</v>
      </c>
    </row>
    <row r="185" spans="1:14" x14ac:dyDescent="0.25">
      <c r="A185" t="s">
        <v>462</v>
      </c>
      <c r="B185" t="s">
        <v>463</v>
      </c>
      <c r="C185" t="s">
        <v>51</v>
      </c>
      <c r="D185" t="s">
        <v>21</v>
      </c>
      <c r="E185">
        <v>5701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43642</v>
      </c>
      <c r="L185" t="s">
        <v>26</v>
      </c>
      <c r="N185" t="s">
        <v>24</v>
      </c>
    </row>
    <row r="186" spans="1:14" x14ac:dyDescent="0.25">
      <c r="A186" t="s">
        <v>464</v>
      </c>
      <c r="B186" t="s">
        <v>465</v>
      </c>
      <c r="C186" t="s">
        <v>62</v>
      </c>
      <c r="D186" t="s">
        <v>21</v>
      </c>
      <c r="E186">
        <v>5750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43642</v>
      </c>
      <c r="L186" t="s">
        <v>26</v>
      </c>
      <c r="N186" t="s">
        <v>24</v>
      </c>
    </row>
    <row r="187" spans="1:14" x14ac:dyDescent="0.25">
      <c r="A187" t="s">
        <v>466</v>
      </c>
      <c r="B187" t="s">
        <v>467</v>
      </c>
      <c r="C187" t="s">
        <v>51</v>
      </c>
      <c r="D187" t="s">
        <v>21</v>
      </c>
      <c r="E187">
        <v>5701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43642</v>
      </c>
      <c r="L187" t="s">
        <v>26</v>
      </c>
      <c r="N187" t="s">
        <v>24</v>
      </c>
    </row>
    <row r="188" spans="1:14" x14ac:dyDescent="0.25">
      <c r="A188" t="s">
        <v>468</v>
      </c>
      <c r="B188" t="s">
        <v>469</v>
      </c>
      <c r="C188" t="s">
        <v>470</v>
      </c>
      <c r="D188" t="s">
        <v>21</v>
      </c>
      <c r="E188">
        <v>5478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43640</v>
      </c>
      <c r="L188" t="s">
        <v>26</v>
      </c>
      <c r="N188" t="s">
        <v>24</v>
      </c>
    </row>
    <row r="189" spans="1:14" x14ac:dyDescent="0.25">
      <c r="A189" t="s">
        <v>471</v>
      </c>
      <c r="B189" t="s">
        <v>472</v>
      </c>
      <c r="C189" t="s">
        <v>395</v>
      </c>
      <c r="D189" t="s">
        <v>21</v>
      </c>
      <c r="E189">
        <v>5478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43640</v>
      </c>
      <c r="L189" t="s">
        <v>26</v>
      </c>
      <c r="N189" t="s">
        <v>24</v>
      </c>
    </row>
    <row r="190" spans="1:14" x14ac:dyDescent="0.25">
      <c r="A190" t="s">
        <v>473</v>
      </c>
      <c r="B190" t="s">
        <v>474</v>
      </c>
      <c r="C190" t="s">
        <v>395</v>
      </c>
      <c r="D190" t="s">
        <v>21</v>
      </c>
      <c r="E190">
        <v>5478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43640</v>
      </c>
      <c r="L190" t="s">
        <v>26</v>
      </c>
      <c r="N190" t="s">
        <v>24</v>
      </c>
    </row>
    <row r="191" spans="1:14" x14ac:dyDescent="0.25">
      <c r="A191" t="s">
        <v>475</v>
      </c>
      <c r="B191" t="s">
        <v>476</v>
      </c>
      <c r="C191" t="s">
        <v>395</v>
      </c>
      <c r="D191" t="s">
        <v>21</v>
      </c>
      <c r="E191">
        <v>5478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43640</v>
      </c>
      <c r="L191" t="s">
        <v>26</v>
      </c>
      <c r="N191" t="s">
        <v>24</v>
      </c>
    </row>
    <row r="192" spans="1:14" x14ac:dyDescent="0.25">
      <c r="A192" t="s">
        <v>477</v>
      </c>
      <c r="B192" t="s">
        <v>478</v>
      </c>
      <c r="C192" t="s">
        <v>479</v>
      </c>
      <c r="D192" t="s">
        <v>21</v>
      </c>
      <c r="E192">
        <v>5454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43640</v>
      </c>
      <c r="L192" t="s">
        <v>26</v>
      </c>
      <c r="N192" t="s">
        <v>24</v>
      </c>
    </row>
    <row r="193" spans="1:14" x14ac:dyDescent="0.25">
      <c r="A193" t="s">
        <v>480</v>
      </c>
      <c r="B193" t="s">
        <v>481</v>
      </c>
      <c r="C193" t="s">
        <v>395</v>
      </c>
      <c r="D193" t="s">
        <v>21</v>
      </c>
      <c r="E193">
        <v>5478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43640</v>
      </c>
      <c r="L193" t="s">
        <v>26</v>
      </c>
      <c r="N193" t="s">
        <v>24</v>
      </c>
    </row>
    <row r="194" spans="1:14" x14ac:dyDescent="0.25">
      <c r="A194" t="s">
        <v>482</v>
      </c>
      <c r="B194" t="s">
        <v>483</v>
      </c>
      <c r="C194" t="s">
        <v>395</v>
      </c>
      <c r="D194" t="s">
        <v>21</v>
      </c>
      <c r="E194">
        <v>5478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43640</v>
      </c>
      <c r="L194" t="s">
        <v>26</v>
      </c>
      <c r="N194" t="s">
        <v>24</v>
      </c>
    </row>
    <row r="195" spans="1:14" x14ac:dyDescent="0.25">
      <c r="A195" t="s">
        <v>484</v>
      </c>
      <c r="B195" t="s">
        <v>485</v>
      </c>
      <c r="C195" t="s">
        <v>395</v>
      </c>
      <c r="D195" t="s">
        <v>21</v>
      </c>
      <c r="E195">
        <v>5478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43640</v>
      </c>
      <c r="L195" t="s">
        <v>26</v>
      </c>
      <c r="N195" t="s">
        <v>24</v>
      </c>
    </row>
    <row r="196" spans="1:14" x14ac:dyDescent="0.25">
      <c r="A196" t="s">
        <v>486</v>
      </c>
      <c r="B196" t="s">
        <v>487</v>
      </c>
      <c r="C196" t="s">
        <v>395</v>
      </c>
      <c r="D196" t="s">
        <v>21</v>
      </c>
      <c r="E196">
        <v>5478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43640</v>
      </c>
      <c r="L196" t="s">
        <v>26</v>
      </c>
      <c r="N196" t="s">
        <v>24</v>
      </c>
    </row>
    <row r="197" spans="1:14" x14ac:dyDescent="0.25">
      <c r="A197" t="s">
        <v>488</v>
      </c>
      <c r="B197" t="s">
        <v>489</v>
      </c>
      <c r="C197" t="s">
        <v>490</v>
      </c>
      <c r="D197" t="s">
        <v>21</v>
      </c>
      <c r="E197">
        <v>5070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43636</v>
      </c>
      <c r="L197" t="s">
        <v>26</v>
      </c>
      <c r="N197" t="s">
        <v>24</v>
      </c>
    </row>
    <row r="198" spans="1:14" x14ac:dyDescent="0.25">
      <c r="A198" t="s">
        <v>491</v>
      </c>
      <c r="B198" t="s">
        <v>492</v>
      </c>
      <c r="C198" t="s">
        <v>328</v>
      </c>
      <c r="D198" t="s">
        <v>21</v>
      </c>
      <c r="E198">
        <v>5301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43627</v>
      </c>
      <c r="L198" t="s">
        <v>26</v>
      </c>
      <c r="N198" t="s">
        <v>24</v>
      </c>
    </row>
    <row r="199" spans="1:14" x14ac:dyDescent="0.25">
      <c r="A199" t="s">
        <v>323</v>
      </c>
      <c r="B199" t="s">
        <v>493</v>
      </c>
      <c r="C199" t="s">
        <v>494</v>
      </c>
      <c r="D199" t="s">
        <v>21</v>
      </c>
      <c r="E199">
        <v>5149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43627</v>
      </c>
      <c r="L199" t="s">
        <v>26</v>
      </c>
      <c r="N199" t="s">
        <v>24</v>
      </c>
    </row>
    <row r="200" spans="1:14" x14ac:dyDescent="0.25">
      <c r="A200" t="s">
        <v>495</v>
      </c>
      <c r="B200" t="s">
        <v>496</v>
      </c>
      <c r="C200" t="s">
        <v>497</v>
      </c>
      <c r="D200" t="s">
        <v>21</v>
      </c>
      <c r="E200">
        <v>5301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43627</v>
      </c>
      <c r="L200" t="s">
        <v>26</v>
      </c>
      <c r="N200" t="s">
        <v>24</v>
      </c>
    </row>
    <row r="201" spans="1:14" x14ac:dyDescent="0.25">
      <c r="A201" t="s">
        <v>498</v>
      </c>
      <c r="B201" t="s">
        <v>499</v>
      </c>
      <c r="C201" t="s">
        <v>500</v>
      </c>
      <c r="D201" t="s">
        <v>21</v>
      </c>
      <c r="E201">
        <v>5301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43627</v>
      </c>
      <c r="L201" t="s">
        <v>26</v>
      </c>
      <c r="N201" t="s">
        <v>24</v>
      </c>
    </row>
    <row r="202" spans="1:14" x14ac:dyDescent="0.25">
      <c r="A202" t="s">
        <v>501</v>
      </c>
      <c r="B202" t="s">
        <v>502</v>
      </c>
      <c r="C202" t="s">
        <v>503</v>
      </c>
      <c r="D202" t="s">
        <v>21</v>
      </c>
      <c r="E202">
        <v>5158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43627</v>
      </c>
      <c r="L202" t="s">
        <v>26</v>
      </c>
      <c r="N202" t="s">
        <v>24</v>
      </c>
    </row>
    <row r="203" spans="1:14" x14ac:dyDescent="0.25">
      <c r="A203" t="s">
        <v>504</v>
      </c>
      <c r="B203" t="s">
        <v>505</v>
      </c>
      <c r="C203" t="s">
        <v>101</v>
      </c>
      <c r="D203" t="s">
        <v>21</v>
      </c>
      <c r="E203">
        <v>5156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43627</v>
      </c>
      <c r="L203" t="s">
        <v>26</v>
      </c>
      <c r="N203" t="s">
        <v>24</v>
      </c>
    </row>
    <row r="204" spans="1:14" x14ac:dyDescent="0.25">
      <c r="A204" t="s">
        <v>506</v>
      </c>
      <c r="B204" t="s">
        <v>507</v>
      </c>
      <c r="C204" t="s">
        <v>494</v>
      </c>
      <c r="D204" t="s">
        <v>21</v>
      </c>
      <c r="E204">
        <v>5149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43627</v>
      </c>
      <c r="L204" t="s">
        <v>26</v>
      </c>
      <c r="N204" t="s">
        <v>24</v>
      </c>
    </row>
    <row r="205" spans="1:14" x14ac:dyDescent="0.25">
      <c r="A205" t="s">
        <v>262</v>
      </c>
      <c r="B205" t="s">
        <v>263</v>
      </c>
      <c r="C205" t="s">
        <v>264</v>
      </c>
      <c r="D205" t="s">
        <v>21</v>
      </c>
      <c r="E205">
        <v>5468</v>
      </c>
      <c r="F205" t="s">
        <v>22</v>
      </c>
      <c r="G205" t="s">
        <v>22</v>
      </c>
      <c r="H205" t="s">
        <v>39</v>
      </c>
      <c r="I205" t="s">
        <v>40</v>
      </c>
      <c r="J205" t="s">
        <v>41</v>
      </c>
      <c r="K205" s="1">
        <v>43623</v>
      </c>
      <c r="L205" t="s">
        <v>42</v>
      </c>
      <c r="M205" t="str">
        <f>HYPERLINK("https://www.regulations.gov/docket?D=FDA-2019-H-2708")</f>
        <v>https://www.regulations.gov/docket?D=FDA-2019-H-2708</v>
      </c>
      <c r="N205" t="s">
        <v>41</v>
      </c>
    </row>
    <row r="206" spans="1:14" x14ac:dyDescent="0.25">
      <c r="A206" t="s">
        <v>508</v>
      </c>
      <c r="B206" t="s">
        <v>509</v>
      </c>
      <c r="C206" t="s">
        <v>510</v>
      </c>
      <c r="D206" t="s">
        <v>21</v>
      </c>
      <c r="E206">
        <v>5857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43621</v>
      </c>
      <c r="L206" t="s">
        <v>26</v>
      </c>
      <c r="N206" t="s">
        <v>24</v>
      </c>
    </row>
    <row r="207" spans="1:14" x14ac:dyDescent="0.25">
      <c r="A207" t="s">
        <v>511</v>
      </c>
      <c r="B207" t="s">
        <v>512</v>
      </c>
      <c r="C207" t="s">
        <v>219</v>
      </c>
      <c r="D207" t="s">
        <v>21</v>
      </c>
      <c r="E207">
        <v>5641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43620</v>
      </c>
      <c r="L207" t="s">
        <v>26</v>
      </c>
      <c r="N207" t="s">
        <v>24</v>
      </c>
    </row>
    <row r="208" spans="1:14" x14ac:dyDescent="0.25">
      <c r="A208" t="s">
        <v>513</v>
      </c>
      <c r="B208" t="s">
        <v>514</v>
      </c>
      <c r="C208" t="s">
        <v>343</v>
      </c>
      <c r="D208" t="s">
        <v>21</v>
      </c>
      <c r="E208">
        <v>5829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43618</v>
      </c>
      <c r="L208" t="s">
        <v>26</v>
      </c>
      <c r="N208" t="s">
        <v>24</v>
      </c>
    </row>
    <row r="209" spans="1:14" x14ac:dyDescent="0.25">
      <c r="A209" t="s">
        <v>515</v>
      </c>
      <c r="B209" t="s">
        <v>516</v>
      </c>
      <c r="C209" t="s">
        <v>517</v>
      </c>
      <c r="D209" t="s">
        <v>21</v>
      </c>
      <c r="E209">
        <v>5830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43618</v>
      </c>
      <c r="L209" t="s">
        <v>26</v>
      </c>
      <c r="N209" t="s">
        <v>24</v>
      </c>
    </row>
    <row r="210" spans="1:14" x14ac:dyDescent="0.25">
      <c r="A210" t="s">
        <v>518</v>
      </c>
      <c r="B210" t="s">
        <v>519</v>
      </c>
      <c r="C210" t="s">
        <v>520</v>
      </c>
      <c r="D210" t="s">
        <v>21</v>
      </c>
      <c r="E210">
        <v>5874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43618</v>
      </c>
      <c r="L210" t="s">
        <v>26</v>
      </c>
      <c r="N210" t="s">
        <v>24</v>
      </c>
    </row>
    <row r="211" spans="1:14" x14ac:dyDescent="0.25">
      <c r="A211" t="s">
        <v>521</v>
      </c>
      <c r="B211" t="s">
        <v>522</v>
      </c>
      <c r="C211" t="s">
        <v>523</v>
      </c>
      <c r="D211" t="s">
        <v>21</v>
      </c>
      <c r="E211">
        <v>5868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43618</v>
      </c>
      <c r="L211" t="s">
        <v>26</v>
      </c>
      <c r="N211" t="s">
        <v>24</v>
      </c>
    </row>
    <row r="212" spans="1:14" x14ac:dyDescent="0.25">
      <c r="A212" t="s">
        <v>524</v>
      </c>
      <c r="B212" t="s">
        <v>525</v>
      </c>
      <c r="C212" t="s">
        <v>343</v>
      </c>
      <c r="D212" t="s">
        <v>21</v>
      </c>
      <c r="E212">
        <v>5829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43618</v>
      </c>
      <c r="L212" t="s">
        <v>26</v>
      </c>
      <c r="N212" t="s">
        <v>24</v>
      </c>
    </row>
    <row r="213" spans="1:14" x14ac:dyDescent="0.25">
      <c r="A213" t="s">
        <v>526</v>
      </c>
      <c r="B213" t="s">
        <v>527</v>
      </c>
      <c r="C213" t="s">
        <v>340</v>
      </c>
      <c r="D213" t="s">
        <v>21</v>
      </c>
      <c r="E213">
        <v>5855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43618</v>
      </c>
      <c r="L213" t="s">
        <v>26</v>
      </c>
      <c r="N213" t="s">
        <v>24</v>
      </c>
    </row>
    <row r="214" spans="1:14" x14ac:dyDescent="0.25">
      <c r="A214" t="s">
        <v>528</v>
      </c>
      <c r="B214" t="s">
        <v>529</v>
      </c>
      <c r="C214" t="s">
        <v>530</v>
      </c>
      <c r="D214" t="s">
        <v>21</v>
      </c>
      <c r="E214">
        <v>5843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43616</v>
      </c>
      <c r="L214" t="s">
        <v>26</v>
      </c>
      <c r="N214" t="s">
        <v>24</v>
      </c>
    </row>
    <row r="215" spans="1:14" x14ac:dyDescent="0.25">
      <c r="A215" t="s">
        <v>531</v>
      </c>
      <c r="B215" t="s">
        <v>532</v>
      </c>
      <c r="C215" t="s">
        <v>98</v>
      </c>
      <c r="D215" t="s">
        <v>21</v>
      </c>
      <c r="E215">
        <v>5401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43616</v>
      </c>
      <c r="L215" t="s">
        <v>26</v>
      </c>
      <c r="N215" t="s">
        <v>24</v>
      </c>
    </row>
    <row r="216" spans="1:14" x14ac:dyDescent="0.25">
      <c r="A216" t="s">
        <v>533</v>
      </c>
      <c r="B216" t="s">
        <v>534</v>
      </c>
      <c r="C216" t="s">
        <v>237</v>
      </c>
      <c r="D216" t="s">
        <v>21</v>
      </c>
      <c r="E216">
        <v>5777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43615</v>
      </c>
      <c r="L216" t="s">
        <v>26</v>
      </c>
      <c r="N216" t="s">
        <v>24</v>
      </c>
    </row>
    <row r="217" spans="1:14" x14ac:dyDescent="0.25">
      <c r="A217" t="s">
        <v>535</v>
      </c>
      <c r="B217" t="s">
        <v>536</v>
      </c>
      <c r="C217" t="s">
        <v>219</v>
      </c>
      <c r="D217" t="s">
        <v>21</v>
      </c>
      <c r="E217">
        <v>5641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43615</v>
      </c>
      <c r="L217" t="s">
        <v>26</v>
      </c>
      <c r="N217" t="s">
        <v>24</v>
      </c>
    </row>
    <row r="218" spans="1:14" x14ac:dyDescent="0.25">
      <c r="A218" t="s">
        <v>537</v>
      </c>
      <c r="B218" t="s">
        <v>538</v>
      </c>
      <c r="C218" t="s">
        <v>112</v>
      </c>
      <c r="D218" t="s">
        <v>21</v>
      </c>
      <c r="E218">
        <v>5753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43615</v>
      </c>
      <c r="L218" t="s">
        <v>26</v>
      </c>
      <c r="N218" t="s">
        <v>24</v>
      </c>
    </row>
    <row r="219" spans="1:14" x14ac:dyDescent="0.25">
      <c r="A219" t="s">
        <v>539</v>
      </c>
      <c r="B219" t="s">
        <v>540</v>
      </c>
      <c r="C219" t="s">
        <v>152</v>
      </c>
      <c r="D219" t="s">
        <v>21</v>
      </c>
      <c r="E219">
        <v>5452</v>
      </c>
      <c r="F219" t="s">
        <v>22</v>
      </c>
      <c r="G219" t="s">
        <v>22</v>
      </c>
      <c r="H219" t="s">
        <v>102</v>
      </c>
      <c r="I219" t="s">
        <v>103</v>
      </c>
      <c r="J219" s="1">
        <v>43572</v>
      </c>
      <c r="K219" s="1">
        <v>43615</v>
      </c>
      <c r="L219" t="s">
        <v>91</v>
      </c>
      <c r="N219" t="s">
        <v>432</v>
      </c>
    </row>
    <row r="220" spans="1:14" x14ac:dyDescent="0.25">
      <c r="A220" t="s">
        <v>541</v>
      </c>
      <c r="B220" t="s">
        <v>542</v>
      </c>
      <c r="C220" t="s">
        <v>73</v>
      </c>
      <c r="D220" t="s">
        <v>21</v>
      </c>
      <c r="E220">
        <v>5733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43615</v>
      </c>
      <c r="L220" t="s">
        <v>26</v>
      </c>
      <c r="N220" t="s">
        <v>24</v>
      </c>
    </row>
    <row r="221" spans="1:14" x14ac:dyDescent="0.25">
      <c r="A221" t="s">
        <v>543</v>
      </c>
      <c r="B221" t="s">
        <v>544</v>
      </c>
      <c r="C221" t="s">
        <v>545</v>
      </c>
      <c r="D221" t="s">
        <v>21</v>
      </c>
      <c r="E221">
        <v>5670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43615</v>
      </c>
      <c r="L221" t="s">
        <v>26</v>
      </c>
      <c r="N221" t="s">
        <v>24</v>
      </c>
    </row>
    <row r="222" spans="1:14" x14ac:dyDescent="0.25">
      <c r="A222" t="s">
        <v>546</v>
      </c>
      <c r="B222" t="s">
        <v>547</v>
      </c>
      <c r="C222" t="s">
        <v>548</v>
      </c>
      <c r="D222" t="s">
        <v>21</v>
      </c>
      <c r="E222">
        <v>5682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43615</v>
      </c>
      <c r="L222" t="s">
        <v>26</v>
      </c>
      <c r="N222" t="s">
        <v>24</v>
      </c>
    </row>
    <row r="223" spans="1:14" x14ac:dyDescent="0.25">
      <c r="A223" t="s">
        <v>549</v>
      </c>
      <c r="B223" t="s">
        <v>550</v>
      </c>
      <c r="C223" t="s">
        <v>551</v>
      </c>
      <c r="D223" t="s">
        <v>21</v>
      </c>
      <c r="E223">
        <v>5760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43615</v>
      </c>
      <c r="L223" t="s">
        <v>26</v>
      </c>
      <c r="N223" t="s">
        <v>24</v>
      </c>
    </row>
    <row r="224" spans="1:14" x14ac:dyDescent="0.25">
      <c r="A224" t="s">
        <v>552</v>
      </c>
      <c r="B224" t="s">
        <v>553</v>
      </c>
      <c r="C224" t="s">
        <v>554</v>
      </c>
      <c r="D224" t="s">
        <v>21</v>
      </c>
      <c r="E224">
        <v>5652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43615</v>
      </c>
      <c r="L224" t="s">
        <v>26</v>
      </c>
      <c r="N224" t="s">
        <v>24</v>
      </c>
    </row>
    <row r="225" spans="1:14" x14ac:dyDescent="0.25">
      <c r="A225" t="s">
        <v>555</v>
      </c>
      <c r="B225" t="s">
        <v>556</v>
      </c>
      <c r="C225" t="s">
        <v>557</v>
      </c>
      <c r="D225" t="s">
        <v>21</v>
      </c>
      <c r="E225">
        <v>5472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43615</v>
      </c>
      <c r="L225" t="s">
        <v>26</v>
      </c>
      <c r="N225" t="s">
        <v>24</v>
      </c>
    </row>
    <row r="226" spans="1:14" x14ac:dyDescent="0.25">
      <c r="A226" t="s">
        <v>558</v>
      </c>
      <c r="B226" t="s">
        <v>559</v>
      </c>
      <c r="C226" t="s">
        <v>560</v>
      </c>
      <c r="D226" t="s">
        <v>21</v>
      </c>
      <c r="E226">
        <v>5842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43615</v>
      </c>
      <c r="L226" t="s">
        <v>26</v>
      </c>
      <c r="N226" t="s">
        <v>24</v>
      </c>
    </row>
    <row r="227" spans="1:14" x14ac:dyDescent="0.25">
      <c r="A227" t="s">
        <v>561</v>
      </c>
      <c r="B227" t="s">
        <v>562</v>
      </c>
      <c r="C227" t="s">
        <v>563</v>
      </c>
      <c r="D227" t="s">
        <v>21</v>
      </c>
      <c r="E227">
        <v>5734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43615</v>
      </c>
      <c r="L227" t="s">
        <v>26</v>
      </c>
      <c r="N227" t="s">
        <v>24</v>
      </c>
    </row>
    <row r="228" spans="1:14" x14ac:dyDescent="0.25">
      <c r="A228" t="s">
        <v>564</v>
      </c>
      <c r="B228" t="s">
        <v>565</v>
      </c>
      <c r="C228" t="s">
        <v>566</v>
      </c>
      <c r="D228" t="s">
        <v>21</v>
      </c>
      <c r="E228">
        <v>5661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43615</v>
      </c>
      <c r="L228" t="s">
        <v>26</v>
      </c>
      <c r="N228" t="s">
        <v>24</v>
      </c>
    </row>
    <row r="229" spans="1:14" x14ac:dyDescent="0.25">
      <c r="A229" t="s">
        <v>140</v>
      </c>
      <c r="B229" t="s">
        <v>567</v>
      </c>
      <c r="C229" t="s">
        <v>65</v>
      </c>
      <c r="D229" t="s">
        <v>21</v>
      </c>
      <c r="E229">
        <v>5473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43615</v>
      </c>
      <c r="L229" t="s">
        <v>26</v>
      </c>
      <c r="N229" t="s">
        <v>24</v>
      </c>
    </row>
    <row r="230" spans="1:14" x14ac:dyDescent="0.25">
      <c r="A230" t="s">
        <v>568</v>
      </c>
      <c r="B230" t="s">
        <v>569</v>
      </c>
      <c r="C230" t="s">
        <v>570</v>
      </c>
      <c r="D230" t="s">
        <v>21</v>
      </c>
      <c r="E230">
        <v>5060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43607</v>
      </c>
      <c r="L230" t="s">
        <v>26</v>
      </c>
      <c r="N230" t="s">
        <v>24</v>
      </c>
    </row>
    <row r="231" spans="1:14" x14ac:dyDescent="0.25">
      <c r="A231" t="s">
        <v>571</v>
      </c>
      <c r="B231" t="s">
        <v>572</v>
      </c>
      <c r="C231" t="s">
        <v>573</v>
      </c>
      <c r="D231" t="s">
        <v>21</v>
      </c>
      <c r="E231">
        <v>5041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43607</v>
      </c>
      <c r="L231" t="s">
        <v>26</v>
      </c>
      <c r="N231" t="s">
        <v>24</v>
      </c>
    </row>
    <row r="232" spans="1:14" x14ac:dyDescent="0.25">
      <c r="A232" t="s">
        <v>574</v>
      </c>
      <c r="B232" t="s">
        <v>575</v>
      </c>
      <c r="C232" t="s">
        <v>576</v>
      </c>
      <c r="D232" t="s">
        <v>21</v>
      </c>
      <c r="E232">
        <v>5663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43607</v>
      </c>
      <c r="L232" t="s">
        <v>26</v>
      </c>
      <c r="N232" t="s">
        <v>24</v>
      </c>
    </row>
    <row r="233" spans="1:14" x14ac:dyDescent="0.25">
      <c r="A233" t="s">
        <v>577</v>
      </c>
      <c r="B233" t="s">
        <v>578</v>
      </c>
      <c r="C233" t="s">
        <v>579</v>
      </c>
      <c r="D233" t="s">
        <v>21</v>
      </c>
      <c r="E233">
        <v>5040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43607</v>
      </c>
      <c r="L233" t="s">
        <v>26</v>
      </c>
      <c r="N233" t="s">
        <v>24</v>
      </c>
    </row>
    <row r="234" spans="1:14" x14ac:dyDescent="0.25">
      <c r="A234" t="s">
        <v>580</v>
      </c>
      <c r="B234" t="s">
        <v>581</v>
      </c>
      <c r="C234" t="s">
        <v>582</v>
      </c>
      <c r="D234" t="s">
        <v>21</v>
      </c>
      <c r="E234">
        <v>5046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43607</v>
      </c>
      <c r="L234" t="s">
        <v>26</v>
      </c>
      <c r="N234" t="s">
        <v>24</v>
      </c>
    </row>
    <row r="235" spans="1:14" x14ac:dyDescent="0.25">
      <c r="A235" t="s">
        <v>583</v>
      </c>
      <c r="B235" t="s">
        <v>584</v>
      </c>
      <c r="C235" t="s">
        <v>585</v>
      </c>
      <c r="D235" t="s">
        <v>21</v>
      </c>
      <c r="E235">
        <v>5081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43607</v>
      </c>
      <c r="L235" t="s">
        <v>26</v>
      </c>
      <c r="N235" t="s">
        <v>24</v>
      </c>
    </row>
    <row r="236" spans="1:14" x14ac:dyDescent="0.25">
      <c r="A236" t="s">
        <v>586</v>
      </c>
      <c r="B236" t="s">
        <v>587</v>
      </c>
      <c r="C236" t="s">
        <v>588</v>
      </c>
      <c r="D236" t="s">
        <v>21</v>
      </c>
      <c r="E236">
        <v>5077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43607</v>
      </c>
      <c r="L236" t="s">
        <v>26</v>
      </c>
      <c r="N236" t="s">
        <v>24</v>
      </c>
    </row>
    <row r="237" spans="1:14" x14ac:dyDescent="0.25">
      <c r="A237" t="s">
        <v>589</v>
      </c>
      <c r="B237" t="s">
        <v>590</v>
      </c>
      <c r="C237" t="s">
        <v>206</v>
      </c>
      <c r="D237" t="s">
        <v>21</v>
      </c>
      <c r="E237">
        <v>5403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43605</v>
      </c>
      <c r="L237" t="s">
        <v>26</v>
      </c>
      <c r="N237" t="s">
        <v>24</v>
      </c>
    </row>
    <row r="238" spans="1:14" x14ac:dyDescent="0.25">
      <c r="A238" t="s">
        <v>591</v>
      </c>
      <c r="B238" t="s">
        <v>592</v>
      </c>
      <c r="C238" t="s">
        <v>206</v>
      </c>
      <c r="D238" t="s">
        <v>21</v>
      </c>
      <c r="E238">
        <v>5403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43605</v>
      </c>
      <c r="L238" t="s">
        <v>26</v>
      </c>
      <c r="N238" t="s">
        <v>24</v>
      </c>
    </row>
    <row r="239" spans="1:14" x14ac:dyDescent="0.25">
      <c r="A239" t="s">
        <v>593</v>
      </c>
      <c r="B239" t="s">
        <v>594</v>
      </c>
      <c r="C239" t="s">
        <v>206</v>
      </c>
      <c r="D239" t="s">
        <v>21</v>
      </c>
      <c r="E239">
        <v>5403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43605</v>
      </c>
      <c r="L239" t="s">
        <v>26</v>
      </c>
      <c r="N239" t="s">
        <v>24</v>
      </c>
    </row>
    <row r="240" spans="1:14" x14ac:dyDescent="0.25">
      <c r="A240" t="s">
        <v>595</v>
      </c>
      <c r="B240" t="s">
        <v>596</v>
      </c>
      <c r="C240" t="s">
        <v>206</v>
      </c>
      <c r="D240" t="s">
        <v>21</v>
      </c>
      <c r="E240">
        <v>5403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43605</v>
      </c>
      <c r="L240" t="s">
        <v>26</v>
      </c>
      <c r="N240" t="s">
        <v>24</v>
      </c>
    </row>
    <row r="241" spans="1:14" x14ac:dyDescent="0.25">
      <c r="A241" t="s">
        <v>597</v>
      </c>
      <c r="B241" t="s">
        <v>598</v>
      </c>
      <c r="C241" t="s">
        <v>206</v>
      </c>
      <c r="D241" t="s">
        <v>21</v>
      </c>
      <c r="E241">
        <v>5403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43605</v>
      </c>
      <c r="L241" t="s">
        <v>26</v>
      </c>
      <c r="N241" t="s">
        <v>24</v>
      </c>
    </row>
    <row r="242" spans="1:14" x14ac:dyDescent="0.25">
      <c r="A242" t="s">
        <v>599</v>
      </c>
      <c r="B242" t="s">
        <v>600</v>
      </c>
      <c r="C242" t="s">
        <v>601</v>
      </c>
      <c r="D242" t="s">
        <v>21</v>
      </c>
      <c r="E242">
        <v>5447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43605</v>
      </c>
      <c r="L242" t="s">
        <v>26</v>
      </c>
      <c r="N242" t="s">
        <v>24</v>
      </c>
    </row>
    <row r="243" spans="1:14" x14ac:dyDescent="0.25">
      <c r="A243" t="s">
        <v>602</v>
      </c>
      <c r="B243" t="s">
        <v>603</v>
      </c>
      <c r="C243" t="s">
        <v>206</v>
      </c>
      <c r="D243" t="s">
        <v>21</v>
      </c>
      <c r="E243">
        <v>5403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43605</v>
      </c>
      <c r="L243" t="s">
        <v>26</v>
      </c>
      <c r="N243" t="s">
        <v>24</v>
      </c>
    </row>
    <row r="244" spans="1:14" x14ac:dyDescent="0.25">
      <c r="A244" t="s">
        <v>604</v>
      </c>
      <c r="B244" t="s">
        <v>605</v>
      </c>
      <c r="C244" t="s">
        <v>249</v>
      </c>
      <c r="D244" t="s">
        <v>21</v>
      </c>
      <c r="E244">
        <v>5488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43605</v>
      </c>
      <c r="L244" t="s">
        <v>26</v>
      </c>
      <c r="N244" t="s">
        <v>24</v>
      </c>
    </row>
    <row r="245" spans="1:14" x14ac:dyDescent="0.25">
      <c r="A245" t="s">
        <v>606</v>
      </c>
      <c r="B245" t="s">
        <v>607</v>
      </c>
      <c r="C245" t="s">
        <v>608</v>
      </c>
      <c r="D245" t="s">
        <v>21</v>
      </c>
      <c r="E245">
        <v>5859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43605</v>
      </c>
      <c r="L245" t="s">
        <v>26</v>
      </c>
      <c r="N245" t="s">
        <v>24</v>
      </c>
    </row>
    <row r="246" spans="1:14" x14ac:dyDescent="0.25">
      <c r="A246" t="s">
        <v>609</v>
      </c>
      <c r="B246" t="s">
        <v>610</v>
      </c>
      <c r="C246" t="s">
        <v>98</v>
      </c>
      <c r="D246" t="s">
        <v>21</v>
      </c>
      <c r="E246">
        <v>5401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43605</v>
      </c>
      <c r="L246" t="s">
        <v>26</v>
      </c>
      <c r="N246" t="s">
        <v>24</v>
      </c>
    </row>
    <row r="247" spans="1:14" x14ac:dyDescent="0.25">
      <c r="A247" t="s">
        <v>611</v>
      </c>
      <c r="B247" t="s">
        <v>612</v>
      </c>
      <c r="C247" t="s">
        <v>608</v>
      </c>
      <c r="D247" t="s">
        <v>21</v>
      </c>
      <c r="E247">
        <v>5859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43605</v>
      </c>
      <c r="L247" t="s">
        <v>26</v>
      </c>
      <c r="N247" t="s">
        <v>24</v>
      </c>
    </row>
    <row r="248" spans="1:14" x14ac:dyDescent="0.25">
      <c r="A248" t="s">
        <v>613</v>
      </c>
      <c r="B248" t="s">
        <v>614</v>
      </c>
      <c r="C248" t="s">
        <v>249</v>
      </c>
      <c r="D248" t="s">
        <v>21</v>
      </c>
      <c r="E248">
        <v>5488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43605</v>
      </c>
      <c r="L248" t="s">
        <v>26</v>
      </c>
      <c r="N248" t="s">
        <v>24</v>
      </c>
    </row>
    <row r="249" spans="1:14" x14ac:dyDescent="0.25">
      <c r="A249" t="s">
        <v>615</v>
      </c>
      <c r="B249" t="s">
        <v>616</v>
      </c>
      <c r="C249" t="s">
        <v>206</v>
      </c>
      <c r="D249" t="s">
        <v>21</v>
      </c>
      <c r="E249">
        <v>5403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43605</v>
      </c>
      <c r="L249" t="s">
        <v>26</v>
      </c>
      <c r="N249" t="s">
        <v>24</v>
      </c>
    </row>
    <row r="250" spans="1:14" x14ac:dyDescent="0.25">
      <c r="A250" t="s">
        <v>615</v>
      </c>
      <c r="B250" t="s">
        <v>617</v>
      </c>
      <c r="C250" t="s">
        <v>206</v>
      </c>
      <c r="D250" t="s">
        <v>21</v>
      </c>
      <c r="E250">
        <v>5403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43605</v>
      </c>
      <c r="L250" t="s">
        <v>26</v>
      </c>
      <c r="N250" t="s">
        <v>24</v>
      </c>
    </row>
    <row r="251" spans="1:14" x14ac:dyDescent="0.25">
      <c r="A251" t="s">
        <v>618</v>
      </c>
      <c r="B251" t="s">
        <v>619</v>
      </c>
      <c r="C251" t="s">
        <v>620</v>
      </c>
      <c r="D251" t="s">
        <v>21</v>
      </c>
      <c r="E251">
        <v>5471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43605</v>
      </c>
      <c r="L251" t="s">
        <v>26</v>
      </c>
      <c r="N251" t="s">
        <v>24</v>
      </c>
    </row>
    <row r="252" spans="1:14" x14ac:dyDescent="0.25">
      <c r="A252" t="s">
        <v>621</v>
      </c>
      <c r="B252" t="s">
        <v>622</v>
      </c>
      <c r="C252" t="s">
        <v>206</v>
      </c>
      <c r="D252" t="s">
        <v>21</v>
      </c>
      <c r="E252">
        <v>5403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43605</v>
      </c>
      <c r="L252" t="s">
        <v>26</v>
      </c>
      <c r="N252" t="s">
        <v>24</v>
      </c>
    </row>
    <row r="253" spans="1:14" x14ac:dyDescent="0.25">
      <c r="A253" t="s">
        <v>623</v>
      </c>
      <c r="B253" t="s">
        <v>624</v>
      </c>
      <c r="C253" t="s">
        <v>206</v>
      </c>
      <c r="D253" t="s">
        <v>21</v>
      </c>
      <c r="E253">
        <v>5401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43605</v>
      </c>
      <c r="L253" t="s">
        <v>26</v>
      </c>
      <c r="N253" t="s">
        <v>24</v>
      </c>
    </row>
    <row r="254" spans="1:14" x14ac:dyDescent="0.25">
      <c r="A254" t="s">
        <v>625</v>
      </c>
      <c r="B254" t="s">
        <v>626</v>
      </c>
      <c r="C254" t="s">
        <v>627</v>
      </c>
      <c r="D254" t="s">
        <v>21</v>
      </c>
      <c r="E254">
        <v>5648</v>
      </c>
      <c r="F254" t="s">
        <v>22</v>
      </c>
      <c r="G254" t="s">
        <v>22</v>
      </c>
      <c r="H254" t="s">
        <v>102</v>
      </c>
      <c r="I254" t="s">
        <v>103</v>
      </c>
      <c r="J254" s="1">
        <v>43558</v>
      </c>
      <c r="K254" s="1">
        <v>43601</v>
      </c>
      <c r="L254" t="s">
        <v>91</v>
      </c>
      <c r="N254" t="s">
        <v>432</v>
      </c>
    </row>
    <row r="255" spans="1:14" x14ac:dyDescent="0.25">
      <c r="A255" t="s">
        <v>628</v>
      </c>
      <c r="B255" t="s">
        <v>629</v>
      </c>
      <c r="C255" t="s">
        <v>362</v>
      </c>
      <c r="D255" t="s">
        <v>21</v>
      </c>
      <c r="E255">
        <v>5860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43598</v>
      </c>
      <c r="L255" t="s">
        <v>26</v>
      </c>
      <c r="N255" t="s">
        <v>24</v>
      </c>
    </row>
    <row r="256" spans="1:14" x14ac:dyDescent="0.25">
      <c r="A256" t="s">
        <v>630</v>
      </c>
      <c r="B256" t="s">
        <v>631</v>
      </c>
      <c r="C256" t="s">
        <v>632</v>
      </c>
      <c r="D256" t="s">
        <v>21</v>
      </c>
      <c r="E256">
        <v>5059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43598</v>
      </c>
      <c r="L256" t="s">
        <v>26</v>
      </c>
      <c r="N256" t="s">
        <v>24</v>
      </c>
    </row>
    <row r="257" spans="1:14" x14ac:dyDescent="0.25">
      <c r="A257" t="s">
        <v>633</v>
      </c>
      <c r="B257" t="s">
        <v>634</v>
      </c>
      <c r="C257" t="s">
        <v>635</v>
      </c>
      <c r="D257" t="s">
        <v>21</v>
      </c>
      <c r="E257">
        <v>5146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43598</v>
      </c>
      <c r="L257" t="s">
        <v>26</v>
      </c>
      <c r="N257" t="s">
        <v>24</v>
      </c>
    </row>
    <row r="258" spans="1:14" x14ac:dyDescent="0.25">
      <c r="A258" t="s">
        <v>636</v>
      </c>
      <c r="B258" t="s">
        <v>637</v>
      </c>
      <c r="C258" t="s">
        <v>638</v>
      </c>
      <c r="D258" t="s">
        <v>21</v>
      </c>
      <c r="E258">
        <v>5142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43598</v>
      </c>
      <c r="L258" t="s">
        <v>26</v>
      </c>
      <c r="N258" t="s">
        <v>24</v>
      </c>
    </row>
    <row r="259" spans="1:14" x14ac:dyDescent="0.25">
      <c r="A259" t="s">
        <v>466</v>
      </c>
      <c r="B259" t="s">
        <v>639</v>
      </c>
      <c r="C259" t="s">
        <v>530</v>
      </c>
      <c r="D259" t="s">
        <v>21</v>
      </c>
      <c r="E259">
        <v>5843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43595</v>
      </c>
      <c r="L259" t="s">
        <v>26</v>
      </c>
      <c r="N259" t="s">
        <v>24</v>
      </c>
    </row>
    <row r="260" spans="1:14" x14ac:dyDescent="0.25">
      <c r="A260" t="s">
        <v>238</v>
      </c>
      <c r="B260" t="s">
        <v>239</v>
      </c>
      <c r="C260" t="s">
        <v>62</v>
      </c>
      <c r="D260" t="s">
        <v>21</v>
      </c>
      <c r="E260">
        <v>5735</v>
      </c>
      <c r="F260" t="s">
        <v>22</v>
      </c>
      <c r="G260" t="s">
        <v>22</v>
      </c>
      <c r="H260" t="s">
        <v>102</v>
      </c>
      <c r="I260" t="s">
        <v>103</v>
      </c>
      <c r="J260" s="1">
        <v>43555</v>
      </c>
      <c r="K260" s="1">
        <v>43594</v>
      </c>
      <c r="L260" t="s">
        <v>91</v>
      </c>
      <c r="N260" t="s">
        <v>92</v>
      </c>
    </row>
    <row r="261" spans="1:14" x14ac:dyDescent="0.25">
      <c r="A261" t="s">
        <v>220</v>
      </c>
      <c r="B261" t="s">
        <v>221</v>
      </c>
      <c r="C261" t="s">
        <v>222</v>
      </c>
      <c r="D261" t="s">
        <v>21</v>
      </c>
      <c r="E261">
        <v>5001</v>
      </c>
      <c r="F261" t="s">
        <v>22</v>
      </c>
      <c r="G261" t="s">
        <v>22</v>
      </c>
      <c r="H261" t="s">
        <v>102</v>
      </c>
      <c r="I261" t="s">
        <v>103</v>
      </c>
      <c r="J261" s="1">
        <v>43546</v>
      </c>
      <c r="K261" s="1">
        <v>43594</v>
      </c>
      <c r="L261" t="s">
        <v>91</v>
      </c>
      <c r="N261" t="s">
        <v>92</v>
      </c>
    </row>
    <row r="262" spans="1:14" x14ac:dyDescent="0.25">
      <c r="A262" t="s">
        <v>399</v>
      </c>
      <c r="B262" t="s">
        <v>400</v>
      </c>
      <c r="C262" t="s">
        <v>401</v>
      </c>
      <c r="D262" t="s">
        <v>21</v>
      </c>
      <c r="E262">
        <v>5458</v>
      </c>
      <c r="F262" t="s">
        <v>22</v>
      </c>
      <c r="G262" t="s">
        <v>22</v>
      </c>
      <c r="H262" t="s">
        <v>86</v>
      </c>
      <c r="I262" t="s">
        <v>87</v>
      </c>
      <c r="J262" s="1">
        <v>43542</v>
      </c>
      <c r="K262" s="1">
        <v>43594</v>
      </c>
      <c r="L262" t="s">
        <v>91</v>
      </c>
      <c r="N262" t="s">
        <v>92</v>
      </c>
    </row>
    <row r="263" spans="1:14" x14ac:dyDescent="0.25">
      <c r="A263" t="s">
        <v>640</v>
      </c>
      <c r="B263" t="s">
        <v>641</v>
      </c>
      <c r="C263" t="s">
        <v>85</v>
      </c>
      <c r="D263" t="s">
        <v>21</v>
      </c>
      <c r="E263">
        <v>5672</v>
      </c>
      <c r="F263" t="s">
        <v>22</v>
      </c>
      <c r="G263" t="s">
        <v>22</v>
      </c>
      <c r="H263" t="s">
        <v>102</v>
      </c>
      <c r="I263" t="s">
        <v>103</v>
      </c>
      <c r="J263" s="1">
        <v>43536</v>
      </c>
      <c r="K263" s="1">
        <v>43587</v>
      </c>
      <c r="L263" t="s">
        <v>91</v>
      </c>
      <c r="N263" t="s">
        <v>432</v>
      </c>
    </row>
    <row r="264" spans="1:14" x14ac:dyDescent="0.25">
      <c r="A264" t="s">
        <v>642</v>
      </c>
      <c r="B264" t="s">
        <v>643</v>
      </c>
      <c r="C264" t="s">
        <v>530</v>
      </c>
      <c r="D264" t="s">
        <v>21</v>
      </c>
      <c r="E264">
        <v>5843</v>
      </c>
      <c r="F264" t="s">
        <v>22</v>
      </c>
      <c r="G264" t="s">
        <v>22</v>
      </c>
      <c r="H264" t="s">
        <v>102</v>
      </c>
      <c r="I264" t="s">
        <v>103</v>
      </c>
      <c r="J264" s="1">
        <v>43536</v>
      </c>
      <c r="K264" s="1">
        <v>43587</v>
      </c>
      <c r="L264" t="s">
        <v>91</v>
      </c>
      <c r="N264" t="s">
        <v>644</v>
      </c>
    </row>
    <row r="265" spans="1:14" x14ac:dyDescent="0.25">
      <c r="A265" t="s">
        <v>414</v>
      </c>
      <c r="B265" t="s">
        <v>415</v>
      </c>
      <c r="C265" t="s">
        <v>246</v>
      </c>
      <c r="D265" t="s">
        <v>21</v>
      </c>
      <c r="E265">
        <v>5486</v>
      </c>
      <c r="F265" t="s">
        <v>22</v>
      </c>
      <c r="G265" t="s">
        <v>22</v>
      </c>
      <c r="H265" t="s">
        <v>39</v>
      </c>
      <c r="I265" t="s">
        <v>645</v>
      </c>
      <c r="J265" s="1">
        <v>43542</v>
      </c>
      <c r="K265" s="1">
        <v>43587</v>
      </c>
      <c r="L265" t="s">
        <v>91</v>
      </c>
      <c r="N265" t="s">
        <v>646</v>
      </c>
    </row>
    <row r="266" spans="1:14" x14ac:dyDescent="0.25">
      <c r="A266" t="s">
        <v>504</v>
      </c>
      <c r="B266" t="s">
        <v>505</v>
      </c>
      <c r="C266" t="s">
        <v>101</v>
      </c>
      <c r="D266" t="s">
        <v>21</v>
      </c>
      <c r="E266">
        <v>5156</v>
      </c>
      <c r="F266" t="s">
        <v>22</v>
      </c>
      <c r="G266" t="s">
        <v>22</v>
      </c>
      <c r="H266" t="s">
        <v>86</v>
      </c>
      <c r="I266" t="s">
        <v>429</v>
      </c>
      <c r="J266" t="s">
        <v>41</v>
      </c>
      <c r="K266" s="1">
        <v>43584</v>
      </c>
      <c r="L266" t="s">
        <v>42</v>
      </c>
      <c r="M266" t="str">
        <f>HYPERLINK("https://www.regulations.gov/docket?D=FDA-2019-H-2035")</f>
        <v>https://www.regulations.gov/docket?D=FDA-2019-H-2035</v>
      </c>
      <c r="N266" t="s">
        <v>41</v>
      </c>
    </row>
    <row r="267" spans="1:14" x14ac:dyDescent="0.25">
      <c r="A267" t="s">
        <v>647</v>
      </c>
      <c r="B267" t="s">
        <v>648</v>
      </c>
      <c r="C267" t="s">
        <v>443</v>
      </c>
      <c r="D267" t="s">
        <v>21</v>
      </c>
      <c r="E267">
        <v>5201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43583</v>
      </c>
      <c r="L267" t="s">
        <v>26</v>
      </c>
      <c r="N267" t="s">
        <v>24</v>
      </c>
    </row>
    <row r="268" spans="1:14" x14ac:dyDescent="0.25">
      <c r="A268" t="s">
        <v>649</v>
      </c>
      <c r="B268" t="s">
        <v>650</v>
      </c>
      <c r="C268" t="s">
        <v>443</v>
      </c>
      <c r="D268" t="s">
        <v>21</v>
      </c>
      <c r="E268">
        <v>5201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43583</v>
      </c>
      <c r="L268" t="s">
        <v>26</v>
      </c>
      <c r="N268" t="s">
        <v>24</v>
      </c>
    </row>
    <row r="269" spans="1:14" x14ac:dyDescent="0.25">
      <c r="A269" t="s">
        <v>651</v>
      </c>
      <c r="B269" t="s">
        <v>652</v>
      </c>
      <c r="C269" t="s">
        <v>281</v>
      </c>
      <c r="D269" t="s">
        <v>21</v>
      </c>
      <c r="E269">
        <v>5352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43583</v>
      </c>
      <c r="L269" t="s">
        <v>26</v>
      </c>
      <c r="N269" t="s">
        <v>24</v>
      </c>
    </row>
    <row r="270" spans="1:14" x14ac:dyDescent="0.25">
      <c r="A270" t="s">
        <v>653</v>
      </c>
      <c r="B270" t="s">
        <v>654</v>
      </c>
      <c r="C270" t="s">
        <v>655</v>
      </c>
      <c r="D270" t="s">
        <v>21</v>
      </c>
      <c r="E270">
        <v>5342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43583</v>
      </c>
      <c r="L270" t="s">
        <v>26</v>
      </c>
      <c r="N270" t="s">
        <v>24</v>
      </c>
    </row>
    <row r="271" spans="1:14" x14ac:dyDescent="0.25">
      <c r="A271" t="s">
        <v>656</v>
      </c>
      <c r="B271" t="s">
        <v>657</v>
      </c>
      <c r="C271" t="s">
        <v>443</v>
      </c>
      <c r="D271" t="s">
        <v>21</v>
      </c>
      <c r="E271">
        <v>5201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43583</v>
      </c>
      <c r="L271" t="s">
        <v>26</v>
      </c>
      <c r="N271" t="s">
        <v>24</v>
      </c>
    </row>
    <row r="272" spans="1:14" x14ac:dyDescent="0.25">
      <c r="A272" t="s">
        <v>391</v>
      </c>
      <c r="B272" t="s">
        <v>392</v>
      </c>
      <c r="C272" t="s">
        <v>264</v>
      </c>
      <c r="D272" t="s">
        <v>21</v>
      </c>
      <c r="E272">
        <v>5468</v>
      </c>
      <c r="F272" t="s">
        <v>22</v>
      </c>
      <c r="G272" t="s">
        <v>22</v>
      </c>
      <c r="H272" t="s">
        <v>39</v>
      </c>
      <c r="I272" t="s">
        <v>90</v>
      </c>
      <c r="J272" t="s">
        <v>41</v>
      </c>
      <c r="K272" s="1">
        <v>43581</v>
      </c>
      <c r="L272" t="s">
        <v>42</v>
      </c>
      <c r="M272" t="str">
        <f>HYPERLINK("https://www.regulations.gov/docket?D=FDA-2019-H-1977")</f>
        <v>https://www.regulations.gov/docket?D=FDA-2019-H-1977</v>
      </c>
      <c r="N272" t="s">
        <v>41</v>
      </c>
    </row>
    <row r="273" spans="1:14" x14ac:dyDescent="0.25">
      <c r="A273" t="s">
        <v>658</v>
      </c>
      <c r="B273" t="s">
        <v>659</v>
      </c>
      <c r="C273" t="s">
        <v>660</v>
      </c>
      <c r="D273" t="s">
        <v>21</v>
      </c>
      <c r="E273">
        <v>5031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43581</v>
      </c>
      <c r="L273" t="s">
        <v>26</v>
      </c>
      <c r="N273" t="s">
        <v>24</v>
      </c>
    </row>
    <row r="274" spans="1:14" x14ac:dyDescent="0.25">
      <c r="A274" t="s">
        <v>661</v>
      </c>
      <c r="B274" t="s">
        <v>384</v>
      </c>
      <c r="C274" t="s">
        <v>662</v>
      </c>
      <c r="D274" t="s">
        <v>21</v>
      </c>
      <c r="E274">
        <v>5089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43580</v>
      </c>
      <c r="L274" t="s">
        <v>26</v>
      </c>
      <c r="N274" t="s">
        <v>24</v>
      </c>
    </row>
    <row r="275" spans="1:14" x14ac:dyDescent="0.25">
      <c r="A275" t="s">
        <v>663</v>
      </c>
      <c r="B275" t="s">
        <v>664</v>
      </c>
      <c r="C275" t="s">
        <v>665</v>
      </c>
      <c r="D275" t="s">
        <v>21</v>
      </c>
      <c r="E275">
        <v>5151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43580</v>
      </c>
      <c r="L275" t="s">
        <v>26</v>
      </c>
      <c r="N275" t="s">
        <v>24</v>
      </c>
    </row>
    <row r="276" spans="1:14" x14ac:dyDescent="0.25">
      <c r="A276" t="s">
        <v>666</v>
      </c>
      <c r="B276" t="s">
        <v>667</v>
      </c>
      <c r="C276" t="s">
        <v>668</v>
      </c>
      <c r="D276" t="s">
        <v>21</v>
      </c>
      <c r="E276">
        <v>5059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43580</v>
      </c>
      <c r="L276" t="s">
        <v>26</v>
      </c>
      <c r="N276" t="s">
        <v>24</v>
      </c>
    </row>
    <row r="277" spans="1:14" x14ac:dyDescent="0.25">
      <c r="A277" t="s">
        <v>232</v>
      </c>
      <c r="B277" t="s">
        <v>233</v>
      </c>
      <c r="C277" t="s">
        <v>234</v>
      </c>
      <c r="D277" t="s">
        <v>21</v>
      </c>
      <c r="E277">
        <v>5091</v>
      </c>
      <c r="F277" t="s">
        <v>22</v>
      </c>
      <c r="G277" t="s">
        <v>22</v>
      </c>
      <c r="H277" t="s">
        <v>102</v>
      </c>
      <c r="I277" t="s">
        <v>103</v>
      </c>
      <c r="J277" s="1">
        <v>43522</v>
      </c>
      <c r="K277" s="1">
        <v>43580</v>
      </c>
      <c r="L277" t="s">
        <v>91</v>
      </c>
      <c r="N277" t="s">
        <v>432</v>
      </c>
    </row>
    <row r="278" spans="1:14" x14ac:dyDescent="0.25">
      <c r="A278" t="s">
        <v>669</v>
      </c>
      <c r="B278" t="s">
        <v>670</v>
      </c>
      <c r="C278" t="s">
        <v>632</v>
      </c>
      <c r="D278" t="s">
        <v>21</v>
      </c>
      <c r="E278">
        <v>5059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43580</v>
      </c>
      <c r="L278" t="s">
        <v>26</v>
      </c>
      <c r="N278" t="s">
        <v>24</v>
      </c>
    </row>
    <row r="279" spans="1:14" x14ac:dyDescent="0.25">
      <c r="A279" t="s">
        <v>83</v>
      </c>
      <c r="B279" t="s">
        <v>84</v>
      </c>
      <c r="C279" t="s">
        <v>85</v>
      </c>
      <c r="D279" t="s">
        <v>21</v>
      </c>
      <c r="E279">
        <v>5672</v>
      </c>
      <c r="F279" t="s">
        <v>22</v>
      </c>
      <c r="G279" t="s">
        <v>22</v>
      </c>
      <c r="H279" t="s">
        <v>86</v>
      </c>
      <c r="I279" t="s">
        <v>87</v>
      </c>
      <c r="J279" s="1">
        <v>43522</v>
      </c>
      <c r="K279" s="1">
        <v>43573</v>
      </c>
      <c r="L279" t="s">
        <v>91</v>
      </c>
      <c r="N279" t="s">
        <v>646</v>
      </c>
    </row>
    <row r="280" spans="1:14" x14ac:dyDescent="0.25">
      <c r="A280" t="s">
        <v>671</v>
      </c>
      <c r="B280" t="s">
        <v>672</v>
      </c>
      <c r="C280" t="s">
        <v>152</v>
      </c>
      <c r="D280" t="s">
        <v>21</v>
      </c>
      <c r="E280">
        <v>5452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43572</v>
      </c>
      <c r="L280" t="s">
        <v>26</v>
      </c>
      <c r="N280" t="s">
        <v>24</v>
      </c>
    </row>
    <row r="281" spans="1:14" x14ac:dyDescent="0.25">
      <c r="A281" t="s">
        <v>673</v>
      </c>
      <c r="B281" t="s">
        <v>674</v>
      </c>
      <c r="C281" t="s">
        <v>152</v>
      </c>
      <c r="D281" t="s">
        <v>21</v>
      </c>
      <c r="E281">
        <v>5452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43572</v>
      </c>
      <c r="L281" t="s">
        <v>26</v>
      </c>
      <c r="N281" t="s">
        <v>24</v>
      </c>
    </row>
    <row r="282" spans="1:14" x14ac:dyDescent="0.25">
      <c r="A282" t="s">
        <v>675</v>
      </c>
      <c r="B282" t="s">
        <v>676</v>
      </c>
      <c r="C282" t="s">
        <v>152</v>
      </c>
      <c r="D282" t="s">
        <v>21</v>
      </c>
      <c r="E282">
        <v>5452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43572</v>
      </c>
      <c r="L282" t="s">
        <v>26</v>
      </c>
      <c r="N282" t="s">
        <v>24</v>
      </c>
    </row>
    <row r="283" spans="1:14" x14ac:dyDescent="0.25">
      <c r="A283" t="s">
        <v>677</v>
      </c>
      <c r="B283" t="s">
        <v>678</v>
      </c>
      <c r="C283" t="s">
        <v>152</v>
      </c>
      <c r="D283" t="s">
        <v>21</v>
      </c>
      <c r="E283">
        <v>5452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43572</v>
      </c>
      <c r="L283" t="s">
        <v>26</v>
      </c>
      <c r="N283" t="s">
        <v>24</v>
      </c>
    </row>
    <row r="284" spans="1:14" x14ac:dyDescent="0.25">
      <c r="A284" t="s">
        <v>43</v>
      </c>
      <c r="B284" t="s">
        <v>679</v>
      </c>
      <c r="C284" t="s">
        <v>206</v>
      </c>
      <c r="D284" t="s">
        <v>21</v>
      </c>
      <c r="E284">
        <v>5403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43572</v>
      </c>
      <c r="L284" t="s">
        <v>26</v>
      </c>
      <c r="N284" t="s">
        <v>24</v>
      </c>
    </row>
    <row r="285" spans="1:14" x14ac:dyDescent="0.25">
      <c r="A285" t="s">
        <v>680</v>
      </c>
      <c r="B285" t="s">
        <v>681</v>
      </c>
      <c r="C285" t="s">
        <v>152</v>
      </c>
      <c r="D285" t="s">
        <v>21</v>
      </c>
      <c r="E285">
        <v>5452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43572</v>
      </c>
      <c r="L285" t="s">
        <v>26</v>
      </c>
      <c r="N285" t="s">
        <v>24</v>
      </c>
    </row>
    <row r="286" spans="1:14" x14ac:dyDescent="0.25">
      <c r="A286" t="s">
        <v>682</v>
      </c>
      <c r="B286" t="s">
        <v>672</v>
      </c>
      <c r="C286" t="s">
        <v>152</v>
      </c>
      <c r="D286" t="s">
        <v>21</v>
      </c>
      <c r="E286">
        <v>5452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43572</v>
      </c>
      <c r="L286" t="s">
        <v>26</v>
      </c>
      <c r="N286" t="s">
        <v>24</v>
      </c>
    </row>
    <row r="287" spans="1:14" x14ac:dyDescent="0.25">
      <c r="A287" t="s">
        <v>683</v>
      </c>
      <c r="B287" t="s">
        <v>684</v>
      </c>
      <c r="C287" t="s">
        <v>152</v>
      </c>
      <c r="D287" t="s">
        <v>21</v>
      </c>
      <c r="E287">
        <v>5452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43572</v>
      </c>
      <c r="L287" t="s">
        <v>26</v>
      </c>
      <c r="N287" t="s">
        <v>24</v>
      </c>
    </row>
    <row r="288" spans="1:14" x14ac:dyDescent="0.25">
      <c r="A288" t="s">
        <v>351</v>
      </c>
      <c r="B288" t="s">
        <v>352</v>
      </c>
      <c r="C288" t="s">
        <v>98</v>
      </c>
      <c r="D288" t="s">
        <v>21</v>
      </c>
      <c r="E288">
        <v>5408</v>
      </c>
      <c r="F288" t="s">
        <v>22</v>
      </c>
      <c r="G288" t="s">
        <v>22</v>
      </c>
      <c r="H288" t="s">
        <v>86</v>
      </c>
      <c r="I288" t="s">
        <v>645</v>
      </c>
      <c r="J288" s="1">
        <v>43515</v>
      </c>
      <c r="K288" s="1">
        <v>43566</v>
      </c>
      <c r="L288" t="s">
        <v>91</v>
      </c>
      <c r="N288" t="s">
        <v>646</v>
      </c>
    </row>
    <row r="289" spans="1:14" x14ac:dyDescent="0.25">
      <c r="A289" t="s">
        <v>209</v>
      </c>
      <c r="B289" t="s">
        <v>210</v>
      </c>
      <c r="C289" t="s">
        <v>211</v>
      </c>
      <c r="D289" t="s">
        <v>21</v>
      </c>
      <c r="E289">
        <v>5404</v>
      </c>
      <c r="F289" t="s">
        <v>22</v>
      </c>
      <c r="G289" t="s">
        <v>22</v>
      </c>
      <c r="H289" t="s">
        <v>102</v>
      </c>
      <c r="I289" t="s">
        <v>103</v>
      </c>
      <c r="J289" s="1">
        <v>43502</v>
      </c>
      <c r="K289" s="1">
        <v>43566</v>
      </c>
      <c r="L289" t="s">
        <v>91</v>
      </c>
      <c r="N289" t="s">
        <v>432</v>
      </c>
    </row>
    <row r="290" spans="1:14" x14ac:dyDescent="0.25">
      <c r="A290" t="s">
        <v>441</v>
      </c>
      <c r="B290" t="s">
        <v>442</v>
      </c>
      <c r="C290" t="s">
        <v>443</v>
      </c>
      <c r="D290" t="s">
        <v>21</v>
      </c>
      <c r="E290">
        <v>5201</v>
      </c>
      <c r="F290" t="s">
        <v>22</v>
      </c>
      <c r="G290" t="s">
        <v>22</v>
      </c>
      <c r="H290" t="s">
        <v>86</v>
      </c>
      <c r="I290" t="s">
        <v>645</v>
      </c>
      <c r="J290" s="1">
        <v>43516</v>
      </c>
      <c r="K290" s="1">
        <v>43566</v>
      </c>
      <c r="L290" t="s">
        <v>91</v>
      </c>
      <c r="N290" t="s">
        <v>646</v>
      </c>
    </row>
    <row r="291" spans="1:14" x14ac:dyDescent="0.25">
      <c r="A291" t="s">
        <v>444</v>
      </c>
      <c r="B291" t="s">
        <v>445</v>
      </c>
      <c r="C291" t="s">
        <v>152</v>
      </c>
      <c r="D291" t="s">
        <v>21</v>
      </c>
      <c r="E291">
        <v>5452</v>
      </c>
      <c r="F291" t="s">
        <v>22</v>
      </c>
      <c r="G291" t="s">
        <v>22</v>
      </c>
      <c r="H291" t="s">
        <v>86</v>
      </c>
      <c r="I291" t="s">
        <v>429</v>
      </c>
      <c r="J291" s="1">
        <v>43499</v>
      </c>
      <c r="K291" s="1">
        <v>43566</v>
      </c>
      <c r="L291" t="s">
        <v>91</v>
      </c>
      <c r="N291" t="s">
        <v>646</v>
      </c>
    </row>
    <row r="292" spans="1:14" x14ac:dyDescent="0.25">
      <c r="A292" t="s">
        <v>140</v>
      </c>
      <c r="B292" t="s">
        <v>416</v>
      </c>
      <c r="C292" t="s">
        <v>286</v>
      </c>
      <c r="D292" t="s">
        <v>21</v>
      </c>
      <c r="E292">
        <v>5464</v>
      </c>
      <c r="F292" t="s">
        <v>22</v>
      </c>
      <c r="G292" t="s">
        <v>22</v>
      </c>
      <c r="H292" t="s">
        <v>102</v>
      </c>
      <c r="I292" t="s">
        <v>103</v>
      </c>
      <c r="J292" s="1">
        <v>43507</v>
      </c>
      <c r="K292" s="1">
        <v>43566</v>
      </c>
      <c r="L292" t="s">
        <v>91</v>
      </c>
      <c r="N292" t="s">
        <v>644</v>
      </c>
    </row>
    <row r="293" spans="1:14" x14ac:dyDescent="0.25">
      <c r="A293" t="s">
        <v>314</v>
      </c>
      <c r="B293" t="s">
        <v>315</v>
      </c>
      <c r="C293" t="s">
        <v>316</v>
      </c>
      <c r="D293" t="s">
        <v>21</v>
      </c>
      <c r="E293">
        <v>5845</v>
      </c>
      <c r="F293" t="s">
        <v>22</v>
      </c>
      <c r="G293" t="s">
        <v>22</v>
      </c>
      <c r="H293" t="s">
        <v>102</v>
      </c>
      <c r="I293" t="s">
        <v>103</v>
      </c>
      <c r="J293" s="1">
        <v>43508</v>
      </c>
      <c r="K293" s="1">
        <v>43566</v>
      </c>
      <c r="L293" t="s">
        <v>91</v>
      </c>
      <c r="N293" t="s">
        <v>432</v>
      </c>
    </row>
    <row r="294" spans="1:14" x14ac:dyDescent="0.25">
      <c r="A294" t="s">
        <v>329</v>
      </c>
      <c r="B294" t="s">
        <v>330</v>
      </c>
      <c r="C294" t="s">
        <v>325</v>
      </c>
      <c r="D294" t="s">
        <v>21</v>
      </c>
      <c r="E294">
        <v>5101</v>
      </c>
      <c r="F294" t="s">
        <v>22</v>
      </c>
      <c r="G294" t="s">
        <v>22</v>
      </c>
      <c r="H294" t="s">
        <v>86</v>
      </c>
      <c r="I294" t="s">
        <v>87</v>
      </c>
      <c r="J294" s="1">
        <v>43488</v>
      </c>
      <c r="K294" s="1">
        <v>43559</v>
      </c>
      <c r="L294" t="s">
        <v>91</v>
      </c>
      <c r="N294" t="s">
        <v>646</v>
      </c>
    </row>
    <row r="295" spans="1:14" x14ac:dyDescent="0.25">
      <c r="A295" t="s">
        <v>396</v>
      </c>
      <c r="B295" t="s">
        <v>397</v>
      </c>
      <c r="C295" t="s">
        <v>398</v>
      </c>
      <c r="D295" t="s">
        <v>21</v>
      </c>
      <c r="E295">
        <v>5440</v>
      </c>
      <c r="F295" t="s">
        <v>22</v>
      </c>
      <c r="G295" t="s">
        <v>22</v>
      </c>
      <c r="H295" t="s">
        <v>86</v>
      </c>
      <c r="I295" t="s">
        <v>87</v>
      </c>
      <c r="J295" s="1">
        <v>43480</v>
      </c>
      <c r="K295" s="1">
        <v>43559</v>
      </c>
      <c r="L295" t="s">
        <v>91</v>
      </c>
      <c r="N295" t="s">
        <v>685</v>
      </c>
    </row>
    <row r="296" spans="1:14" x14ac:dyDescent="0.25">
      <c r="A296" t="s">
        <v>257</v>
      </c>
      <c r="B296" t="s">
        <v>258</v>
      </c>
      <c r="C296" t="s">
        <v>259</v>
      </c>
      <c r="D296" t="s">
        <v>21</v>
      </c>
      <c r="E296">
        <v>5730</v>
      </c>
      <c r="F296" t="s">
        <v>22</v>
      </c>
      <c r="G296" t="s">
        <v>22</v>
      </c>
      <c r="H296" t="s">
        <v>39</v>
      </c>
      <c r="I296" t="s">
        <v>90</v>
      </c>
      <c r="J296" s="1">
        <v>43490</v>
      </c>
      <c r="K296" s="1">
        <v>43559</v>
      </c>
      <c r="L296" t="s">
        <v>91</v>
      </c>
      <c r="N296" t="s">
        <v>646</v>
      </c>
    </row>
    <row r="297" spans="1:14" x14ac:dyDescent="0.25">
      <c r="A297" t="s">
        <v>686</v>
      </c>
      <c r="B297" t="s">
        <v>687</v>
      </c>
      <c r="C297" t="s">
        <v>73</v>
      </c>
      <c r="D297" t="s">
        <v>21</v>
      </c>
      <c r="E297">
        <v>5733</v>
      </c>
      <c r="F297" t="s">
        <v>22</v>
      </c>
      <c r="G297" t="s">
        <v>22</v>
      </c>
      <c r="H297" t="s">
        <v>86</v>
      </c>
      <c r="I297" t="s">
        <v>87</v>
      </c>
      <c r="J297" s="1">
        <v>43484</v>
      </c>
      <c r="K297" s="1">
        <v>43559</v>
      </c>
      <c r="L297" t="s">
        <v>91</v>
      </c>
      <c r="N297" t="s">
        <v>646</v>
      </c>
    </row>
    <row r="298" spans="1:14" x14ac:dyDescent="0.25">
      <c r="A298" t="s">
        <v>543</v>
      </c>
      <c r="B298" t="s">
        <v>544</v>
      </c>
      <c r="C298" t="s">
        <v>545</v>
      </c>
      <c r="D298" t="s">
        <v>21</v>
      </c>
      <c r="E298">
        <v>5670</v>
      </c>
      <c r="F298" t="s">
        <v>22</v>
      </c>
      <c r="G298" t="s">
        <v>22</v>
      </c>
      <c r="H298" t="s">
        <v>39</v>
      </c>
      <c r="I298" t="s">
        <v>40</v>
      </c>
      <c r="J298" s="1">
        <v>43490</v>
      </c>
      <c r="K298" s="1">
        <v>43559</v>
      </c>
      <c r="L298" t="s">
        <v>91</v>
      </c>
      <c r="N298" t="s">
        <v>646</v>
      </c>
    </row>
    <row r="299" spans="1:14" x14ac:dyDescent="0.25">
      <c r="A299" t="s">
        <v>229</v>
      </c>
      <c r="B299" t="s">
        <v>230</v>
      </c>
      <c r="C299" t="s">
        <v>231</v>
      </c>
      <c r="D299" t="s">
        <v>21</v>
      </c>
      <c r="E299">
        <v>5654</v>
      </c>
      <c r="F299" t="s">
        <v>22</v>
      </c>
      <c r="G299" t="s">
        <v>22</v>
      </c>
      <c r="H299" t="s">
        <v>39</v>
      </c>
      <c r="I299" t="s">
        <v>40</v>
      </c>
      <c r="J299" s="1">
        <v>43490</v>
      </c>
      <c r="K299" s="1">
        <v>43559</v>
      </c>
      <c r="L299" t="s">
        <v>91</v>
      </c>
      <c r="N299" t="s">
        <v>646</v>
      </c>
    </row>
    <row r="300" spans="1:14" x14ac:dyDescent="0.25">
      <c r="A300" t="s">
        <v>688</v>
      </c>
      <c r="B300" t="s">
        <v>689</v>
      </c>
      <c r="C300" t="s">
        <v>48</v>
      </c>
      <c r="D300" t="s">
        <v>21</v>
      </c>
      <c r="E300">
        <v>5656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43558</v>
      </c>
      <c r="L300" t="s">
        <v>26</v>
      </c>
      <c r="N300" t="s">
        <v>24</v>
      </c>
    </row>
    <row r="301" spans="1:14" x14ac:dyDescent="0.25">
      <c r="A301" t="s">
        <v>690</v>
      </c>
      <c r="B301" t="s">
        <v>691</v>
      </c>
      <c r="C301" t="s">
        <v>692</v>
      </c>
      <c r="D301" t="s">
        <v>21</v>
      </c>
      <c r="E301">
        <v>5836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43558</v>
      </c>
      <c r="L301" t="s">
        <v>26</v>
      </c>
      <c r="N301" t="s">
        <v>24</v>
      </c>
    </row>
    <row r="302" spans="1:14" x14ac:dyDescent="0.25">
      <c r="A302" t="s">
        <v>693</v>
      </c>
      <c r="B302" t="s">
        <v>694</v>
      </c>
      <c r="C302" t="s">
        <v>530</v>
      </c>
      <c r="D302" t="s">
        <v>21</v>
      </c>
      <c r="E302">
        <v>5843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43558</v>
      </c>
      <c r="L302" t="s">
        <v>26</v>
      </c>
      <c r="N302" t="s">
        <v>24</v>
      </c>
    </row>
    <row r="303" spans="1:14" x14ac:dyDescent="0.25">
      <c r="A303" t="s">
        <v>695</v>
      </c>
      <c r="B303" t="s">
        <v>696</v>
      </c>
      <c r="C303" t="s">
        <v>85</v>
      </c>
      <c r="D303" t="s">
        <v>21</v>
      </c>
      <c r="E303">
        <v>5672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43558</v>
      </c>
      <c r="L303" t="s">
        <v>26</v>
      </c>
      <c r="N303" t="s">
        <v>24</v>
      </c>
    </row>
    <row r="304" spans="1:14" x14ac:dyDescent="0.25">
      <c r="A304" t="s">
        <v>697</v>
      </c>
      <c r="B304" t="s">
        <v>698</v>
      </c>
      <c r="C304" t="s">
        <v>699</v>
      </c>
      <c r="D304" t="s">
        <v>21</v>
      </c>
      <c r="E304">
        <v>5455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43558</v>
      </c>
      <c r="L304" t="s">
        <v>26</v>
      </c>
      <c r="N304" t="s">
        <v>24</v>
      </c>
    </row>
    <row r="305" spans="1:14" x14ac:dyDescent="0.25">
      <c r="A305" t="s">
        <v>700</v>
      </c>
      <c r="B305" t="s">
        <v>701</v>
      </c>
      <c r="C305" t="s">
        <v>702</v>
      </c>
      <c r="D305" t="s">
        <v>21</v>
      </c>
      <c r="E305">
        <v>5476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43557</v>
      </c>
      <c r="L305" t="s">
        <v>26</v>
      </c>
      <c r="N305" t="s">
        <v>24</v>
      </c>
    </row>
    <row r="306" spans="1:14" x14ac:dyDescent="0.25">
      <c r="A306" t="s">
        <v>703</v>
      </c>
      <c r="B306" t="s">
        <v>704</v>
      </c>
      <c r="C306" t="s">
        <v>702</v>
      </c>
      <c r="D306" t="s">
        <v>21</v>
      </c>
      <c r="E306">
        <v>5476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43557</v>
      </c>
      <c r="L306" t="s">
        <v>26</v>
      </c>
      <c r="N306" t="s">
        <v>24</v>
      </c>
    </row>
    <row r="307" spans="1:14" x14ac:dyDescent="0.25">
      <c r="A307" t="s">
        <v>705</v>
      </c>
      <c r="B307" t="s">
        <v>706</v>
      </c>
      <c r="C307" t="s">
        <v>707</v>
      </c>
      <c r="D307" t="s">
        <v>21</v>
      </c>
      <c r="E307">
        <v>5441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43557</v>
      </c>
      <c r="L307" t="s">
        <v>26</v>
      </c>
      <c r="N307" t="s">
        <v>24</v>
      </c>
    </row>
    <row r="308" spans="1:14" x14ac:dyDescent="0.25">
      <c r="A308" t="s">
        <v>682</v>
      </c>
      <c r="B308" t="s">
        <v>708</v>
      </c>
      <c r="C308" t="s">
        <v>395</v>
      </c>
      <c r="D308" t="s">
        <v>21</v>
      </c>
      <c r="E308">
        <v>5478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43557</v>
      </c>
      <c r="L308" t="s">
        <v>26</v>
      </c>
      <c r="N308" t="s">
        <v>24</v>
      </c>
    </row>
    <row r="309" spans="1:14" x14ac:dyDescent="0.25">
      <c r="A309" t="s">
        <v>182</v>
      </c>
      <c r="B309" t="s">
        <v>709</v>
      </c>
      <c r="C309" t="s">
        <v>707</v>
      </c>
      <c r="D309" t="s">
        <v>21</v>
      </c>
      <c r="E309">
        <v>5441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43557</v>
      </c>
      <c r="L309" t="s">
        <v>26</v>
      </c>
      <c r="N309" t="s">
        <v>24</v>
      </c>
    </row>
    <row r="310" spans="1:14" x14ac:dyDescent="0.25">
      <c r="A310" t="s">
        <v>182</v>
      </c>
      <c r="B310" t="s">
        <v>710</v>
      </c>
      <c r="C310" t="s">
        <v>395</v>
      </c>
      <c r="D310" t="s">
        <v>21</v>
      </c>
      <c r="E310">
        <v>5478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43557</v>
      </c>
      <c r="L310" t="s">
        <v>26</v>
      </c>
      <c r="N310" t="s">
        <v>24</v>
      </c>
    </row>
    <row r="311" spans="1:14" x14ac:dyDescent="0.25">
      <c r="A311" t="s">
        <v>711</v>
      </c>
      <c r="B311" t="s">
        <v>712</v>
      </c>
      <c r="C311" t="s">
        <v>713</v>
      </c>
      <c r="D311" t="s">
        <v>21</v>
      </c>
      <c r="E311">
        <v>5448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43557</v>
      </c>
      <c r="L311" t="s">
        <v>26</v>
      </c>
      <c r="N311" t="s">
        <v>24</v>
      </c>
    </row>
    <row r="312" spans="1:14" x14ac:dyDescent="0.25">
      <c r="A312" t="s">
        <v>714</v>
      </c>
      <c r="B312" t="s">
        <v>715</v>
      </c>
      <c r="C312" t="s">
        <v>702</v>
      </c>
      <c r="D312" t="s">
        <v>21</v>
      </c>
      <c r="E312">
        <v>5476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43557</v>
      </c>
      <c r="L312" t="s">
        <v>26</v>
      </c>
      <c r="N312" t="s">
        <v>24</v>
      </c>
    </row>
    <row r="313" spans="1:14" x14ac:dyDescent="0.25">
      <c r="A313" t="s">
        <v>716</v>
      </c>
      <c r="B313" t="s">
        <v>717</v>
      </c>
      <c r="C313" t="s">
        <v>718</v>
      </c>
      <c r="D313" t="s">
        <v>21</v>
      </c>
      <c r="E313">
        <v>5450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43557</v>
      </c>
      <c r="L313" t="s">
        <v>26</v>
      </c>
      <c r="N313" t="s">
        <v>24</v>
      </c>
    </row>
    <row r="314" spans="1:14" x14ac:dyDescent="0.25">
      <c r="A314" t="s">
        <v>140</v>
      </c>
      <c r="B314" t="s">
        <v>719</v>
      </c>
      <c r="C314" t="s">
        <v>216</v>
      </c>
      <c r="D314" t="s">
        <v>21</v>
      </c>
      <c r="E314">
        <v>5478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43557</v>
      </c>
      <c r="L314" t="s">
        <v>26</v>
      </c>
      <c r="N314" t="s">
        <v>24</v>
      </c>
    </row>
    <row r="315" spans="1:14" x14ac:dyDescent="0.25">
      <c r="A315" t="s">
        <v>720</v>
      </c>
      <c r="B315" t="s">
        <v>721</v>
      </c>
      <c r="C315" t="s">
        <v>722</v>
      </c>
      <c r="D315" t="s">
        <v>21</v>
      </c>
      <c r="E315">
        <v>5483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43557</v>
      </c>
      <c r="L315" t="s">
        <v>26</v>
      </c>
      <c r="N315" t="s">
        <v>24</v>
      </c>
    </row>
    <row r="316" spans="1:14" x14ac:dyDescent="0.25">
      <c r="A316" t="s">
        <v>723</v>
      </c>
      <c r="B316" t="s">
        <v>97</v>
      </c>
      <c r="C316" t="s">
        <v>702</v>
      </c>
      <c r="D316" t="s">
        <v>21</v>
      </c>
      <c r="E316">
        <v>5476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43557</v>
      </c>
      <c r="L316" t="s">
        <v>26</v>
      </c>
      <c r="N316" t="s">
        <v>24</v>
      </c>
    </row>
    <row r="317" spans="1:14" x14ac:dyDescent="0.25">
      <c r="A317" t="s">
        <v>724</v>
      </c>
      <c r="B317" t="s">
        <v>725</v>
      </c>
      <c r="C317" t="s">
        <v>51</v>
      </c>
      <c r="D317" t="s">
        <v>21</v>
      </c>
      <c r="E317">
        <v>5701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43556</v>
      </c>
      <c r="L317" t="s">
        <v>26</v>
      </c>
      <c r="N317" t="s">
        <v>24</v>
      </c>
    </row>
    <row r="318" spans="1:14" x14ac:dyDescent="0.25">
      <c r="A318" t="s">
        <v>726</v>
      </c>
      <c r="B318" t="s">
        <v>727</v>
      </c>
      <c r="C318" t="s">
        <v>98</v>
      </c>
      <c r="D318" t="s">
        <v>21</v>
      </c>
      <c r="E318">
        <v>5401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43556</v>
      </c>
      <c r="L318" t="s">
        <v>26</v>
      </c>
      <c r="N318" t="s">
        <v>24</v>
      </c>
    </row>
    <row r="319" spans="1:14" x14ac:dyDescent="0.25">
      <c r="A319" t="s">
        <v>728</v>
      </c>
      <c r="B319" t="s">
        <v>729</v>
      </c>
      <c r="C319" t="s">
        <v>98</v>
      </c>
      <c r="D319" t="s">
        <v>21</v>
      </c>
      <c r="E319">
        <v>5401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43555</v>
      </c>
      <c r="L319" t="s">
        <v>26</v>
      </c>
      <c r="N319" t="s">
        <v>24</v>
      </c>
    </row>
    <row r="320" spans="1:14" x14ac:dyDescent="0.25">
      <c r="A320" t="s">
        <v>730</v>
      </c>
      <c r="B320" t="s">
        <v>731</v>
      </c>
      <c r="C320" t="s">
        <v>65</v>
      </c>
      <c r="D320" t="s">
        <v>21</v>
      </c>
      <c r="E320">
        <v>5743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43555</v>
      </c>
      <c r="L320" t="s">
        <v>26</v>
      </c>
      <c r="N320" t="s">
        <v>24</v>
      </c>
    </row>
    <row r="321" spans="1:14" x14ac:dyDescent="0.25">
      <c r="A321" t="s">
        <v>732</v>
      </c>
      <c r="B321" t="s">
        <v>733</v>
      </c>
      <c r="C321" t="s">
        <v>237</v>
      </c>
      <c r="D321" t="s">
        <v>21</v>
      </c>
      <c r="E321">
        <v>5777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43555</v>
      </c>
      <c r="L321" t="s">
        <v>26</v>
      </c>
      <c r="N321" t="s">
        <v>24</v>
      </c>
    </row>
    <row r="322" spans="1:14" x14ac:dyDescent="0.25">
      <c r="A322" t="s">
        <v>734</v>
      </c>
      <c r="B322" t="s">
        <v>735</v>
      </c>
      <c r="C322" t="s">
        <v>51</v>
      </c>
      <c r="D322" t="s">
        <v>21</v>
      </c>
      <c r="E322">
        <v>5701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43555</v>
      </c>
      <c r="L322" t="s">
        <v>26</v>
      </c>
      <c r="N322" t="s">
        <v>24</v>
      </c>
    </row>
    <row r="323" spans="1:14" x14ac:dyDescent="0.25">
      <c r="A323" t="s">
        <v>736</v>
      </c>
      <c r="B323" t="s">
        <v>737</v>
      </c>
      <c r="C323" t="s">
        <v>98</v>
      </c>
      <c r="D323" t="s">
        <v>21</v>
      </c>
      <c r="E323">
        <v>5401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43555</v>
      </c>
      <c r="L323" t="s">
        <v>26</v>
      </c>
      <c r="N323" t="s">
        <v>24</v>
      </c>
    </row>
    <row r="324" spans="1:14" x14ac:dyDescent="0.25">
      <c r="A324" t="s">
        <v>738</v>
      </c>
      <c r="B324" t="s">
        <v>739</v>
      </c>
      <c r="C324" t="s">
        <v>98</v>
      </c>
      <c r="D324" t="s">
        <v>21</v>
      </c>
      <c r="E324">
        <v>5401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43555</v>
      </c>
      <c r="L324" t="s">
        <v>26</v>
      </c>
      <c r="N324" t="s">
        <v>24</v>
      </c>
    </row>
    <row r="325" spans="1:14" x14ac:dyDescent="0.25">
      <c r="A325" t="s">
        <v>740</v>
      </c>
      <c r="B325" t="s">
        <v>741</v>
      </c>
      <c r="C325" t="s">
        <v>742</v>
      </c>
      <c r="D325" t="s">
        <v>21</v>
      </c>
      <c r="E325">
        <v>5731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43555</v>
      </c>
      <c r="L325" t="s">
        <v>26</v>
      </c>
      <c r="N325" t="s">
        <v>24</v>
      </c>
    </row>
    <row r="326" spans="1:14" x14ac:dyDescent="0.25">
      <c r="A326" t="s">
        <v>55</v>
      </c>
      <c r="B326" t="s">
        <v>56</v>
      </c>
      <c r="C326" t="s">
        <v>57</v>
      </c>
      <c r="D326" t="s">
        <v>21</v>
      </c>
      <c r="E326">
        <v>5732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43555</v>
      </c>
      <c r="L326" t="s">
        <v>26</v>
      </c>
      <c r="N326" t="s">
        <v>24</v>
      </c>
    </row>
    <row r="327" spans="1:14" x14ac:dyDescent="0.25">
      <c r="A327" t="s">
        <v>743</v>
      </c>
      <c r="B327" t="s">
        <v>744</v>
      </c>
      <c r="C327" t="s">
        <v>51</v>
      </c>
      <c r="D327" t="s">
        <v>21</v>
      </c>
      <c r="E327">
        <v>5701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43555</v>
      </c>
      <c r="L327" t="s">
        <v>26</v>
      </c>
      <c r="N327" t="s">
        <v>24</v>
      </c>
    </row>
    <row r="328" spans="1:14" x14ac:dyDescent="0.25">
      <c r="A328" t="s">
        <v>745</v>
      </c>
      <c r="B328" t="s">
        <v>746</v>
      </c>
      <c r="C328" t="s">
        <v>164</v>
      </c>
      <c r="D328" t="s">
        <v>21</v>
      </c>
      <c r="E328">
        <v>5451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43555</v>
      </c>
      <c r="L328" t="s">
        <v>26</v>
      </c>
      <c r="N328" t="s">
        <v>24</v>
      </c>
    </row>
    <row r="329" spans="1:14" x14ac:dyDescent="0.25">
      <c r="A329" t="s">
        <v>747</v>
      </c>
      <c r="B329" t="s">
        <v>748</v>
      </c>
      <c r="C329" t="s">
        <v>51</v>
      </c>
      <c r="D329" t="s">
        <v>21</v>
      </c>
      <c r="E329">
        <v>5701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43555</v>
      </c>
      <c r="L329" t="s">
        <v>26</v>
      </c>
      <c r="N329" t="s">
        <v>24</v>
      </c>
    </row>
    <row r="330" spans="1:14" x14ac:dyDescent="0.25">
      <c r="A330" t="s">
        <v>749</v>
      </c>
      <c r="B330" t="s">
        <v>750</v>
      </c>
      <c r="C330" t="s">
        <v>98</v>
      </c>
      <c r="D330" t="s">
        <v>21</v>
      </c>
      <c r="E330">
        <v>5401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43555</v>
      </c>
      <c r="L330" t="s">
        <v>26</v>
      </c>
      <c r="N330" t="s">
        <v>24</v>
      </c>
    </row>
    <row r="331" spans="1:14" x14ac:dyDescent="0.25">
      <c r="A331" t="s">
        <v>751</v>
      </c>
      <c r="B331" t="s">
        <v>752</v>
      </c>
      <c r="C331" t="s">
        <v>98</v>
      </c>
      <c r="D331" t="s">
        <v>21</v>
      </c>
      <c r="E331">
        <v>5401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43555</v>
      </c>
      <c r="L331" t="s">
        <v>26</v>
      </c>
      <c r="N331" t="s">
        <v>24</v>
      </c>
    </row>
    <row r="332" spans="1:14" x14ac:dyDescent="0.25">
      <c r="A332" t="s">
        <v>753</v>
      </c>
      <c r="B332" t="s">
        <v>754</v>
      </c>
      <c r="C332" t="s">
        <v>98</v>
      </c>
      <c r="D332" t="s">
        <v>21</v>
      </c>
      <c r="E332">
        <v>5401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43555</v>
      </c>
      <c r="L332" t="s">
        <v>26</v>
      </c>
      <c r="N332" t="s">
        <v>24</v>
      </c>
    </row>
    <row r="333" spans="1:14" x14ac:dyDescent="0.25">
      <c r="A333" t="s">
        <v>755</v>
      </c>
      <c r="B333" t="s">
        <v>756</v>
      </c>
      <c r="C333" t="s">
        <v>98</v>
      </c>
      <c r="D333" t="s">
        <v>21</v>
      </c>
      <c r="E333">
        <v>5401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43555</v>
      </c>
      <c r="L333" t="s">
        <v>26</v>
      </c>
      <c r="N333" t="s">
        <v>24</v>
      </c>
    </row>
    <row r="334" spans="1:14" x14ac:dyDescent="0.25">
      <c r="A334" t="s">
        <v>757</v>
      </c>
      <c r="B334" t="s">
        <v>758</v>
      </c>
      <c r="C334" t="s">
        <v>98</v>
      </c>
      <c r="D334" t="s">
        <v>21</v>
      </c>
      <c r="E334">
        <v>5401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43555</v>
      </c>
      <c r="L334" t="s">
        <v>26</v>
      </c>
      <c r="N334" t="s">
        <v>24</v>
      </c>
    </row>
    <row r="335" spans="1:14" x14ac:dyDescent="0.25">
      <c r="A335" t="s">
        <v>759</v>
      </c>
      <c r="B335" t="s">
        <v>760</v>
      </c>
      <c r="C335" t="s">
        <v>761</v>
      </c>
      <c r="D335" t="s">
        <v>21</v>
      </c>
      <c r="E335">
        <v>5255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43553</v>
      </c>
      <c r="L335" t="s">
        <v>26</v>
      </c>
      <c r="N335" t="s">
        <v>24</v>
      </c>
    </row>
    <row r="336" spans="1:14" x14ac:dyDescent="0.25">
      <c r="A336" t="s">
        <v>762</v>
      </c>
      <c r="B336" t="s">
        <v>763</v>
      </c>
      <c r="C336" t="s">
        <v>761</v>
      </c>
      <c r="D336" t="s">
        <v>21</v>
      </c>
      <c r="E336">
        <v>5255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43553</v>
      </c>
      <c r="L336" t="s">
        <v>26</v>
      </c>
      <c r="N336" t="s">
        <v>24</v>
      </c>
    </row>
    <row r="337" spans="1:14" x14ac:dyDescent="0.25">
      <c r="A337" t="s">
        <v>764</v>
      </c>
      <c r="B337" t="s">
        <v>765</v>
      </c>
      <c r="C337" t="s">
        <v>453</v>
      </c>
      <c r="D337" t="s">
        <v>21</v>
      </c>
      <c r="E337">
        <v>5253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43552</v>
      </c>
      <c r="L337" t="s">
        <v>26</v>
      </c>
      <c r="N337" t="s">
        <v>24</v>
      </c>
    </row>
    <row r="338" spans="1:14" x14ac:dyDescent="0.25">
      <c r="A338" t="s">
        <v>766</v>
      </c>
      <c r="B338" t="s">
        <v>750</v>
      </c>
      <c r="C338" t="s">
        <v>443</v>
      </c>
      <c r="D338" t="s">
        <v>21</v>
      </c>
      <c r="E338">
        <v>5201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43552</v>
      </c>
      <c r="L338" t="s">
        <v>26</v>
      </c>
      <c r="N338" t="s">
        <v>24</v>
      </c>
    </row>
    <row r="339" spans="1:14" x14ac:dyDescent="0.25">
      <c r="A339" t="s">
        <v>767</v>
      </c>
      <c r="B339" t="s">
        <v>768</v>
      </c>
      <c r="C339" t="s">
        <v>443</v>
      </c>
      <c r="D339" t="s">
        <v>21</v>
      </c>
      <c r="E339">
        <v>5201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43552</v>
      </c>
      <c r="L339" t="s">
        <v>26</v>
      </c>
      <c r="N339" t="s">
        <v>24</v>
      </c>
    </row>
    <row r="340" spans="1:14" x14ac:dyDescent="0.25">
      <c r="A340" t="s">
        <v>533</v>
      </c>
      <c r="B340" t="s">
        <v>534</v>
      </c>
      <c r="C340" t="s">
        <v>237</v>
      </c>
      <c r="D340" t="s">
        <v>21</v>
      </c>
      <c r="E340">
        <v>5777</v>
      </c>
      <c r="F340" t="s">
        <v>22</v>
      </c>
      <c r="G340" t="s">
        <v>22</v>
      </c>
      <c r="H340" t="s">
        <v>86</v>
      </c>
      <c r="I340" t="s">
        <v>87</v>
      </c>
      <c r="J340" s="1">
        <v>43484</v>
      </c>
      <c r="K340" s="1">
        <v>43552</v>
      </c>
      <c r="L340" t="s">
        <v>91</v>
      </c>
      <c r="N340" t="s">
        <v>646</v>
      </c>
    </row>
    <row r="341" spans="1:14" x14ac:dyDescent="0.25">
      <c r="A341" t="s">
        <v>153</v>
      </c>
      <c r="B341" t="s">
        <v>154</v>
      </c>
      <c r="C341" t="s">
        <v>98</v>
      </c>
      <c r="D341" t="s">
        <v>21</v>
      </c>
      <c r="E341">
        <v>5401</v>
      </c>
      <c r="F341" t="s">
        <v>22</v>
      </c>
      <c r="G341" t="s">
        <v>22</v>
      </c>
      <c r="H341" t="s">
        <v>102</v>
      </c>
      <c r="I341" t="s">
        <v>103</v>
      </c>
      <c r="J341" s="1">
        <v>43477</v>
      </c>
      <c r="K341" s="1">
        <v>43552</v>
      </c>
      <c r="L341" t="s">
        <v>91</v>
      </c>
      <c r="N341" t="s">
        <v>432</v>
      </c>
    </row>
    <row r="342" spans="1:14" x14ac:dyDescent="0.25">
      <c r="A342" t="s">
        <v>255</v>
      </c>
      <c r="B342" t="s">
        <v>769</v>
      </c>
      <c r="C342" t="s">
        <v>453</v>
      </c>
      <c r="D342" t="s">
        <v>21</v>
      </c>
      <c r="E342">
        <v>5255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43552</v>
      </c>
      <c r="L342" t="s">
        <v>26</v>
      </c>
      <c r="N342" t="s">
        <v>24</v>
      </c>
    </row>
    <row r="343" spans="1:14" x14ac:dyDescent="0.25">
      <c r="A343" t="s">
        <v>770</v>
      </c>
      <c r="B343" t="s">
        <v>771</v>
      </c>
      <c r="C343" t="s">
        <v>443</v>
      </c>
      <c r="D343" t="s">
        <v>21</v>
      </c>
      <c r="E343">
        <v>5201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43552</v>
      </c>
      <c r="L343" t="s">
        <v>26</v>
      </c>
      <c r="N343" t="s">
        <v>24</v>
      </c>
    </row>
    <row r="344" spans="1:14" x14ac:dyDescent="0.25">
      <c r="A344" t="s">
        <v>772</v>
      </c>
      <c r="B344" t="s">
        <v>773</v>
      </c>
      <c r="C344" t="s">
        <v>98</v>
      </c>
      <c r="D344" t="s">
        <v>21</v>
      </c>
      <c r="E344">
        <v>5401</v>
      </c>
      <c r="F344" t="s">
        <v>22</v>
      </c>
      <c r="G344" t="s">
        <v>22</v>
      </c>
      <c r="H344" t="s">
        <v>86</v>
      </c>
      <c r="I344" t="s">
        <v>87</v>
      </c>
      <c r="J344" s="1">
        <v>43477</v>
      </c>
      <c r="K344" s="1">
        <v>43552</v>
      </c>
      <c r="L344" t="s">
        <v>91</v>
      </c>
      <c r="N344" t="s">
        <v>646</v>
      </c>
    </row>
    <row r="345" spans="1:14" x14ac:dyDescent="0.25">
      <c r="A345" t="s">
        <v>774</v>
      </c>
      <c r="B345" t="s">
        <v>775</v>
      </c>
      <c r="C345" t="s">
        <v>443</v>
      </c>
      <c r="D345" t="s">
        <v>21</v>
      </c>
      <c r="E345">
        <v>5201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43552</v>
      </c>
      <c r="L345" t="s">
        <v>26</v>
      </c>
      <c r="N345" t="s">
        <v>24</v>
      </c>
    </row>
    <row r="346" spans="1:14" x14ac:dyDescent="0.25">
      <c r="A346" t="s">
        <v>776</v>
      </c>
      <c r="B346" t="s">
        <v>777</v>
      </c>
      <c r="C346" t="s">
        <v>98</v>
      </c>
      <c r="D346" t="s">
        <v>21</v>
      </c>
      <c r="E346">
        <v>5401</v>
      </c>
      <c r="F346" t="s">
        <v>22</v>
      </c>
      <c r="G346" t="s">
        <v>22</v>
      </c>
      <c r="H346" t="s">
        <v>102</v>
      </c>
      <c r="I346" t="s">
        <v>103</v>
      </c>
      <c r="J346" s="1">
        <v>43477</v>
      </c>
      <c r="K346" s="1">
        <v>43552</v>
      </c>
      <c r="L346" t="s">
        <v>91</v>
      </c>
      <c r="N346" t="s">
        <v>432</v>
      </c>
    </row>
    <row r="347" spans="1:14" x14ac:dyDescent="0.25">
      <c r="A347" t="s">
        <v>778</v>
      </c>
      <c r="B347" t="s">
        <v>779</v>
      </c>
      <c r="C347" t="s">
        <v>428</v>
      </c>
      <c r="D347" t="s">
        <v>21</v>
      </c>
      <c r="E347">
        <v>5261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43552</v>
      </c>
      <c r="L347" t="s">
        <v>26</v>
      </c>
      <c r="N347" t="s">
        <v>24</v>
      </c>
    </row>
    <row r="348" spans="1:14" x14ac:dyDescent="0.25">
      <c r="A348" t="s">
        <v>780</v>
      </c>
      <c r="B348" t="s">
        <v>781</v>
      </c>
      <c r="C348" t="s">
        <v>782</v>
      </c>
      <c r="D348" t="s">
        <v>21</v>
      </c>
      <c r="E348">
        <v>5346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43550</v>
      </c>
      <c r="L348" t="s">
        <v>26</v>
      </c>
      <c r="N348" t="s">
        <v>24</v>
      </c>
    </row>
    <row r="349" spans="1:14" x14ac:dyDescent="0.25">
      <c r="A349" t="s">
        <v>783</v>
      </c>
      <c r="B349" t="s">
        <v>784</v>
      </c>
      <c r="C349" t="s">
        <v>503</v>
      </c>
      <c r="D349" t="s">
        <v>21</v>
      </c>
      <c r="E349">
        <v>5158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43550</v>
      </c>
      <c r="L349" t="s">
        <v>26</v>
      </c>
      <c r="N349" t="s">
        <v>24</v>
      </c>
    </row>
    <row r="350" spans="1:14" x14ac:dyDescent="0.25">
      <c r="A350" t="s">
        <v>785</v>
      </c>
      <c r="B350" t="s">
        <v>786</v>
      </c>
      <c r="C350" t="s">
        <v>503</v>
      </c>
      <c r="D350" t="s">
        <v>21</v>
      </c>
      <c r="E350">
        <v>5158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43550</v>
      </c>
      <c r="L350" t="s">
        <v>26</v>
      </c>
      <c r="N350" t="s">
        <v>24</v>
      </c>
    </row>
    <row r="351" spans="1:14" x14ac:dyDescent="0.25">
      <c r="A351" t="s">
        <v>787</v>
      </c>
      <c r="B351" t="s">
        <v>788</v>
      </c>
      <c r="C351" t="s">
        <v>789</v>
      </c>
      <c r="D351" t="s">
        <v>21</v>
      </c>
      <c r="E351">
        <v>5353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43550</v>
      </c>
      <c r="L351" t="s">
        <v>26</v>
      </c>
      <c r="N351" t="s">
        <v>24</v>
      </c>
    </row>
    <row r="352" spans="1:14" x14ac:dyDescent="0.25">
      <c r="A352" t="s">
        <v>790</v>
      </c>
      <c r="B352" t="s">
        <v>791</v>
      </c>
      <c r="C352" t="s">
        <v>792</v>
      </c>
      <c r="D352" t="s">
        <v>21</v>
      </c>
      <c r="E352">
        <v>5345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43550</v>
      </c>
      <c r="L352" t="s">
        <v>26</v>
      </c>
      <c r="N352" t="s">
        <v>24</v>
      </c>
    </row>
    <row r="353" spans="1:14" x14ac:dyDescent="0.25">
      <c r="A353" t="s">
        <v>793</v>
      </c>
      <c r="B353" t="s">
        <v>794</v>
      </c>
      <c r="C353" t="s">
        <v>795</v>
      </c>
      <c r="D353" t="s">
        <v>21</v>
      </c>
      <c r="E353">
        <v>5148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43550</v>
      </c>
      <c r="L353" t="s">
        <v>26</v>
      </c>
      <c r="N353" t="s">
        <v>24</v>
      </c>
    </row>
    <row r="354" spans="1:14" x14ac:dyDescent="0.25">
      <c r="A354" t="s">
        <v>796</v>
      </c>
      <c r="B354" t="s">
        <v>797</v>
      </c>
      <c r="C354" t="s">
        <v>798</v>
      </c>
      <c r="D354" t="s">
        <v>21</v>
      </c>
      <c r="E354">
        <v>5343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43550</v>
      </c>
      <c r="L354" t="s">
        <v>26</v>
      </c>
      <c r="N354" t="s">
        <v>24</v>
      </c>
    </row>
    <row r="355" spans="1:14" x14ac:dyDescent="0.25">
      <c r="A355" t="s">
        <v>799</v>
      </c>
      <c r="B355" t="s">
        <v>800</v>
      </c>
      <c r="C355" t="s">
        <v>795</v>
      </c>
      <c r="D355" t="s">
        <v>21</v>
      </c>
      <c r="E355">
        <v>5148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43550</v>
      </c>
      <c r="L355" t="s">
        <v>26</v>
      </c>
      <c r="N355" t="s">
        <v>24</v>
      </c>
    </row>
    <row r="356" spans="1:14" x14ac:dyDescent="0.25">
      <c r="A356" t="s">
        <v>801</v>
      </c>
      <c r="B356" t="s">
        <v>802</v>
      </c>
      <c r="C356" t="s">
        <v>795</v>
      </c>
      <c r="D356" t="s">
        <v>21</v>
      </c>
      <c r="E356">
        <v>5148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43550</v>
      </c>
      <c r="L356" t="s">
        <v>26</v>
      </c>
      <c r="N356" t="s">
        <v>24</v>
      </c>
    </row>
    <row r="357" spans="1:14" x14ac:dyDescent="0.25">
      <c r="A357" t="s">
        <v>803</v>
      </c>
      <c r="B357" t="s">
        <v>804</v>
      </c>
      <c r="C357" t="s">
        <v>789</v>
      </c>
      <c r="D357" t="s">
        <v>21</v>
      </c>
      <c r="E357">
        <v>5353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43550</v>
      </c>
      <c r="L357" t="s">
        <v>26</v>
      </c>
      <c r="N357" t="s">
        <v>24</v>
      </c>
    </row>
    <row r="358" spans="1:14" x14ac:dyDescent="0.25">
      <c r="A358" t="s">
        <v>805</v>
      </c>
      <c r="B358" t="s">
        <v>806</v>
      </c>
      <c r="C358" t="s">
        <v>632</v>
      </c>
      <c r="D358" t="s">
        <v>21</v>
      </c>
      <c r="E358">
        <v>5059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43546</v>
      </c>
      <c r="L358" t="s">
        <v>26</v>
      </c>
      <c r="N358" t="s">
        <v>24</v>
      </c>
    </row>
    <row r="359" spans="1:14" x14ac:dyDescent="0.25">
      <c r="A359" t="s">
        <v>807</v>
      </c>
      <c r="B359" t="s">
        <v>808</v>
      </c>
      <c r="C359" t="s">
        <v>365</v>
      </c>
      <c r="D359" t="s">
        <v>21</v>
      </c>
      <c r="E359">
        <v>5048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43546</v>
      </c>
      <c r="L359" t="s">
        <v>26</v>
      </c>
      <c r="N359" t="s">
        <v>24</v>
      </c>
    </row>
    <row r="360" spans="1:14" x14ac:dyDescent="0.25">
      <c r="A360" t="s">
        <v>809</v>
      </c>
      <c r="B360" t="s">
        <v>810</v>
      </c>
      <c r="C360" t="s">
        <v>222</v>
      </c>
      <c r="D360" t="s">
        <v>21</v>
      </c>
      <c r="E360">
        <v>5001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43546</v>
      </c>
      <c r="L360" t="s">
        <v>26</v>
      </c>
      <c r="N360" t="s">
        <v>24</v>
      </c>
    </row>
    <row r="361" spans="1:14" x14ac:dyDescent="0.25">
      <c r="A361" t="s">
        <v>110</v>
      </c>
      <c r="B361" t="s">
        <v>811</v>
      </c>
      <c r="C361" t="s">
        <v>668</v>
      </c>
      <c r="D361" t="s">
        <v>21</v>
      </c>
      <c r="E361">
        <v>5088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43546</v>
      </c>
      <c r="L361" t="s">
        <v>26</v>
      </c>
      <c r="N361" t="s">
        <v>24</v>
      </c>
    </row>
    <row r="362" spans="1:14" x14ac:dyDescent="0.25">
      <c r="A362" t="s">
        <v>812</v>
      </c>
      <c r="B362" t="s">
        <v>813</v>
      </c>
      <c r="C362" t="s">
        <v>668</v>
      </c>
      <c r="D362" t="s">
        <v>21</v>
      </c>
      <c r="E362">
        <v>5047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43546</v>
      </c>
      <c r="L362" t="s">
        <v>26</v>
      </c>
      <c r="N362" t="s">
        <v>24</v>
      </c>
    </row>
    <row r="363" spans="1:14" x14ac:dyDescent="0.25">
      <c r="A363" t="s">
        <v>814</v>
      </c>
      <c r="B363" t="s">
        <v>815</v>
      </c>
      <c r="C363" t="s">
        <v>222</v>
      </c>
      <c r="D363" t="s">
        <v>21</v>
      </c>
      <c r="E363">
        <v>5001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43546</v>
      </c>
      <c r="L363" t="s">
        <v>26</v>
      </c>
      <c r="N363" t="s">
        <v>24</v>
      </c>
    </row>
    <row r="364" spans="1:14" x14ac:dyDescent="0.25">
      <c r="A364" t="s">
        <v>816</v>
      </c>
      <c r="B364" t="s">
        <v>817</v>
      </c>
      <c r="C364" t="s">
        <v>818</v>
      </c>
      <c r="D364" t="s">
        <v>21</v>
      </c>
      <c r="E364">
        <v>5067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43546</v>
      </c>
      <c r="L364" t="s">
        <v>26</v>
      </c>
      <c r="N364" t="s">
        <v>24</v>
      </c>
    </row>
    <row r="365" spans="1:14" x14ac:dyDescent="0.25">
      <c r="A365" t="s">
        <v>819</v>
      </c>
      <c r="B365" t="s">
        <v>820</v>
      </c>
      <c r="C365" t="s">
        <v>264</v>
      </c>
      <c r="D365" t="s">
        <v>21</v>
      </c>
      <c r="E365">
        <v>5468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43542</v>
      </c>
      <c r="L365" t="s">
        <v>26</v>
      </c>
      <c r="N365" t="s">
        <v>24</v>
      </c>
    </row>
    <row r="366" spans="1:14" x14ac:dyDescent="0.25">
      <c r="A366" t="s">
        <v>250</v>
      </c>
      <c r="B366" t="s">
        <v>251</v>
      </c>
      <c r="C366" t="s">
        <v>252</v>
      </c>
      <c r="D366" t="s">
        <v>21</v>
      </c>
      <c r="E366">
        <v>5481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43542</v>
      </c>
      <c r="L366" t="s">
        <v>26</v>
      </c>
      <c r="N366" t="s">
        <v>24</v>
      </c>
    </row>
    <row r="367" spans="1:14" x14ac:dyDescent="0.25">
      <c r="A367" t="s">
        <v>821</v>
      </c>
      <c r="B367" t="s">
        <v>822</v>
      </c>
      <c r="C367" t="s">
        <v>246</v>
      </c>
      <c r="D367" t="s">
        <v>21</v>
      </c>
      <c r="E367">
        <v>5486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43542</v>
      </c>
      <c r="L367" t="s">
        <v>26</v>
      </c>
      <c r="N367" t="s">
        <v>24</v>
      </c>
    </row>
    <row r="368" spans="1:14" x14ac:dyDescent="0.25">
      <c r="A368" t="s">
        <v>823</v>
      </c>
      <c r="B368" t="s">
        <v>824</v>
      </c>
      <c r="C368" t="s">
        <v>264</v>
      </c>
      <c r="D368" t="s">
        <v>21</v>
      </c>
      <c r="E368">
        <v>5468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43542</v>
      </c>
      <c r="L368" t="s">
        <v>26</v>
      </c>
      <c r="N368" t="s">
        <v>24</v>
      </c>
    </row>
    <row r="369" spans="1:14" x14ac:dyDescent="0.25">
      <c r="A369" t="s">
        <v>825</v>
      </c>
      <c r="B369" t="s">
        <v>826</v>
      </c>
      <c r="C369" t="s">
        <v>246</v>
      </c>
      <c r="D369" t="s">
        <v>21</v>
      </c>
      <c r="E369">
        <v>5486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43542</v>
      </c>
      <c r="L369" t="s">
        <v>26</v>
      </c>
      <c r="N369" t="s">
        <v>24</v>
      </c>
    </row>
    <row r="370" spans="1:14" x14ac:dyDescent="0.25">
      <c r="A370" t="s">
        <v>827</v>
      </c>
      <c r="B370" t="s">
        <v>828</v>
      </c>
      <c r="C370" t="s">
        <v>249</v>
      </c>
      <c r="D370" t="s">
        <v>21</v>
      </c>
      <c r="E370">
        <v>5488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43542</v>
      </c>
      <c r="L370" t="s">
        <v>26</v>
      </c>
      <c r="N370" t="s">
        <v>24</v>
      </c>
    </row>
    <row r="371" spans="1:14" x14ac:dyDescent="0.25">
      <c r="A371" t="s">
        <v>226</v>
      </c>
      <c r="B371" t="s">
        <v>227</v>
      </c>
      <c r="C371" t="s">
        <v>228</v>
      </c>
      <c r="D371" t="s">
        <v>21</v>
      </c>
      <c r="E371">
        <v>5150</v>
      </c>
      <c r="F371" t="s">
        <v>22</v>
      </c>
      <c r="G371" t="s">
        <v>22</v>
      </c>
      <c r="H371" t="s">
        <v>102</v>
      </c>
      <c r="I371" t="s">
        <v>103</v>
      </c>
      <c r="J371" t="s">
        <v>41</v>
      </c>
      <c r="K371" s="1">
        <v>43542</v>
      </c>
      <c r="L371" t="s">
        <v>42</v>
      </c>
      <c r="M371" t="str">
        <f>HYPERLINK("https://www.regulations.gov/docket?D=FDA-2019-H-1258")</f>
        <v>https://www.regulations.gov/docket?D=FDA-2019-H-1258</v>
      </c>
      <c r="N371" t="s">
        <v>41</v>
      </c>
    </row>
    <row r="372" spans="1:14" x14ac:dyDescent="0.25">
      <c r="A372" t="s">
        <v>829</v>
      </c>
      <c r="B372" t="s">
        <v>830</v>
      </c>
      <c r="C372" t="s">
        <v>216</v>
      </c>
      <c r="D372" t="s">
        <v>21</v>
      </c>
      <c r="E372">
        <v>5478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43542</v>
      </c>
      <c r="L372" t="s">
        <v>26</v>
      </c>
      <c r="N372" t="s">
        <v>24</v>
      </c>
    </row>
    <row r="373" spans="1:14" x14ac:dyDescent="0.25">
      <c r="A373" t="s">
        <v>831</v>
      </c>
      <c r="B373" t="s">
        <v>832</v>
      </c>
      <c r="C373" t="s">
        <v>246</v>
      </c>
      <c r="D373" t="s">
        <v>21</v>
      </c>
      <c r="E373">
        <v>5486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43542</v>
      </c>
      <c r="L373" t="s">
        <v>26</v>
      </c>
      <c r="N373" t="s">
        <v>24</v>
      </c>
    </row>
    <row r="374" spans="1:14" x14ac:dyDescent="0.25">
      <c r="A374" t="s">
        <v>182</v>
      </c>
      <c r="B374" t="s">
        <v>833</v>
      </c>
      <c r="C374" t="s">
        <v>249</v>
      </c>
      <c r="D374" t="s">
        <v>21</v>
      </c>
      <c r="E374">
        <v>5488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43542</v>
      </c>
      <c r="L374" t="s">
        <v>26</v>
      </c>
      <c r="N374" t="s">
        <v>24</v>
      </c>
    </row>
    <row r="375" spans="1:14" x14ac:dyDescent="0.25">
      <c r="A375" t="s">
        <v>834</v>
      </c>
      <c r="B375" t="s">
        <v>835</v>
      </c>
      <c r="C375" t="s">
        <v>264</v>
      </c>
      <c r="D375" t="s">
        <v>21</v>
      </c>
      <c r="E375">
        <v>5468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43542</v>
      </c>
      <c r="L375" t="s">
        <v>26</v>
      </c>
      <c r="N375" t="s">
        <v>24</v>
      </c>
    </row>
    <row r="376" spans="1:14" x14ac:dyDescent="0.25">
      <c r="A376" t="s">
        <v>426</v>
      </c>
      <c r="B376" t="s">
        <v>427</v>
      </c>
      <c r="C376" t="s">
        <v>428</v>
      </c>
      <c r="D376" t="s">
        <v>21</v>
      </c>
      <c r="E376">
        <v>5261</v>
      </c>
      <c r="F376" t="s">
        <v>22</v>
      </c>
      <c r="G376" t="s">
        <v>22</v>
      </c>
      <c r="H376" t="s">
        <v>39</v>
      </c>
      <c r="I376" t="s">
        <v>90</v>
      </c>
      <c r="J376" s="1">
        <v>43465</v>
      </c>
      <c r="K376" s="1">
        <v>43538</v>
      </c>
      <c r="L376" t="s">
        <v>91</v>
      </c>
      <c r="N376" t="s">
        <v>646</v>
      </c>
    </row>
    <row r="377" spans="1:14" x14ac:dyDescent="0.25">
      <c r="A377" t="s">
        <v>836</v>
      </c>
      <c r="B377" t="s">
        <v>837</v>
      </c>
      <c r="C377" t="s">
        <v>530</v>
      </c>
      <c r="D377" t="s">
        <v>21</v>
      </c>
      <c r="E377">
        <v>5843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43537</v>
      </c>
      <c r="L377" t="s">
        <v>26</v>
      </c>
      <c r="N377" t="s">
        <v>24</v>
      </c>
    </row>
    <row r="378" spans="1:14" x14ac:dyDescent="0.25">
      <c r="A378" t="s">
        <v>838</v>
      </c>
      <c r="B378" t="s">
        <v>839</v>
      </c>
      <c r="C378" t="s">
        <v>85</v>
      </c>
      <c r="D378" t="s">
        <v>21</v>
      </c>
      <c r="E378">
        <v>5672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43537</v>
      </c>
      <c r="L378" t="s">
        <v>26</v>
      </c>
      <c r="N378" t="s">
        <v>24</v>
      </c>
    </row>
    <row r="379" spans="1:14" x14ac:dyDescent="0.25">
      <c r="A379" t="s">
        <v>840</v>
      </c>
      <c r="B379" t="s">
        <v>841</v>
      </c>
      <c r="C379" t="s">
        <v>530</v>
      </c>
      <c r="D379" t="s">
        <v>21</v>
      </c>
      <c r="E379">
        <v>5843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43537</v>
      </c>
      <c r="L379" t="s">
        <v>26</v>
      </c>
      <c r="N379" t="s">
        <v>24</v>
      </c>
    </row>
    <row r="380" spans="1:14" x14ac:dyDescent="0.25">
      <c r="A380" t="s">
        <v>842</v>
      </c>
      <c r="B380" t="s">
        <v>843</v>
      </c>
      <c r="C380" t="s">
        <v>85</v>
      </c>
      <c r="D380" t="s">
        <v>21</v>
      </c>
      <c r="E380">
        <v>5672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43537</v>
      </c>
      <c r="L380" t="s">
        <v>26</v>
      </c>
      <c r="N380" t="s">
        <v>24</v>
      </c>
    </row>
    <row r="381" spans="1:14" x14ac:dyDescent="0.25">
      <c r="A381" t="s">
        <v>844</v>
      </c>
      <c r="B381" t="s">
        <v>845</v>
      </c>
      <c r="C381" t="s">
        <v>530</v>
      </c>
      <c r="D381" t="s">
        <v>21</v>
      </c>
      <c r="E381">
        <v>5843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43537</v>
      </c>
      <c r="L381" t="s">
        <v>26</v>
      </c>
      <c r="N381" t="s">
        <v>24</v>
      </c>
    </row>
    <row r="382" spans="1:14" x14ac:dyDescent="0.25">
      <c r="A382" t="s">
        <v>140</v>
      </c>
      <c r="B382" t="s">
        <v>846</v>
      </c>
      <c r="C382" t="s">
        <v>85</v>
      </c>
      <c r="D382" t="s">
        <v>21</v>
      </c>
      <c r="E382">
        <v>5672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43537</v>
      </c>
      <c r="L382" t="s">
        <v>26</v>
      </c>
      <c r="N382" t="s">
        <v>24</v>
      </c>
    </row>
    <row r="383" spans="1:14" x14ac:dyDescent="0.25">
      <c r="A383" t="s">
        <v>847</v>
      </c>
      <c r="B383" t="s">
        <v>794</v>
      </c>
      <c r="C383" t="s">
        <v>85</v>
      </c>
      <c r="D383" t="s">
        <v>21</v>
      </c>
      <c r="E383">
        <v>5672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43537</v>
      </c>
      <c r="L383" t="s">
        <v>26</v>
      </c>
      <c r="N383" t="s">
        <v>24</v>
      </c>
    </row>
    <row r="384" spans="1:14" x14ac:dyDescent="0.25">
      <c r="A384" t="s">
        <v>46</v>
      </c>
      <c r="B384" t="s">
        <v>47</v>
      </c>
      <c r="C384" t="s">
        <v>48</v>
      </c>
      <c r="D384" t="s">
        <v>21</v>
      </c>
      <c r="E384">
        <v>5656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43536</v>
      </c>
      <c r="L384" t="s">
        <v>26</v>
      </c>
      <c r="N384" t="s">
        <v>24</v>
      </c>
    </row>
    <row r="385" spans="1:14" x14ac:dyDescent="0.25">
      <c r="A385" t="s">
        <v>574</v>
      </c>
      <c r="B385" t="s">
        <v>575</v>
      </c>
      <c r="C385" t="s">
        <v>576</v>
      </c>
      <c r="D385" t="s">
        <v>21</v>
      </c>
      <c r="E385">
        <v>5663</v>
      </c>
      <c r="F385" t="s">
        <v>22</v>
      </c>
      <c r="G385" t="s">
        <v>22</v>
      </c>
      <c r="H385" t="s">
        <v>86</v>
      </c>
      <c r="I385" t="s">
        <v>429</v>
      </c>
      <c r="J385" t="s">
        <v>41</v>
      </c>
      <c r="K385" s="1">
        <v>43535</v>
      </c>
      <c r="L385" t="s">
        <v>42</v>
      </c>
      <c r="M385" t="str">
        <f>HYPERLINK("https://www.regulations.gov/docket?D=FDA-2019-H-1128")</f>
        <v>https://www.regulations.gov/docket?D=FDA-2019-H-1128</v>
      </c>
      <c r="N385" t="s">
        <v>41</v>
      </c>
    </row>
    <row r="386" spans="1:14" x14ac:dyDescent="0.25">
      <c r="A386" t="s">
        <v>848</v>
      </c>
      <c r="B386" t="s">
        <v>849</v>
      </c>
      <c r="C386" t="s">
        <v>206</v>
      </c>
      <c r="D386" t="s">
        <v>21</v>
      </c>
      <c r="E386">
        <v>5403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43531</v>
      </c>
      <c r="L386" t="s">
        <v>26</v>
      </c>
      <c r="N386" t="s">
        <v>24</v>
      </c>
    </row>
    <row r="387" spans="1:14" x14ac:dyDescent="0.25">
      <c r="A387" t="s">
        <v>850</v>
      </c>
      <c r="B387" t="s">
        <v>851</v>
      </c>
      <c r="C387" t="s">
        <v>206</v>
      </c>
      <c r="D387" t="s">
        <v>21</v>
      </c>
      <c r="E387">
        <v>5403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43531</v>
      </c>
      <c r="L387" t="s">
        <v>26</v>
      </c>
      <c r="N387" t="s">
        <v>24</v>
      </c>
    </row>
    <row r="388" spans="1:14" x14ac:dyDescent="0.25">
      <c r="A388" t="s">
        <v>852</v>
      </c>
      <c r="B388" t="s">
        <v>853</v>
      </c>
      <c r="C388" t="s">
        <v>206</v>
      </c>
      <c r="D388" t="s">
        <v>21</v>
      </c>
      <c r="E388">
        <v>5403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43531</v>
      </c>
      <c r="L388" t="s">
        <v>26</v>
      </c>
      <c r="N388" t="s">
        <v>24</v>
      </c>
    </row>
    <row r="389" spans="1:14" x14ac:dyDescent="0.25">
      <c r="A389" t="s">
        <v>854</v>
      </c>
      <c r="B389" t="s">
        <v>855</v>
      </c>
      <c r="C389" t="s">
        <v>206</v>
      </c>
      <c r="D389" t="s">
        <v>21</v>
      </c>
      <c r="E389">
        <v>5403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43531</v>
      </c>
      <c r="L389" t="s">
        <v>26</v>
      </c>
      <c r="N389" t="s">
        <v>24</v>
      </c>
    </row>
    <row r="390" spans="1:14" x14ac:dyDescent="0.25">
      <c r="A390" t="s">
        <v>43</v>
      </c>
      <c r="B390" t="s">
        <v>856</v>
      </c>
      <c r="C390" t="s">
        <v>857</v>
      </c>
      <c r="D390" t="s">
        <v>21</v>
      </c>
      <c r="E390">
        <v>5602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43531</v>
      </c>
      <c r="L390" t="s">
        <v>26</v>
      </c>
      <c r="N390" t="s">
        <v>24</v>
      </c>
    </row>
    <row r="391" spans="1:14" x14ac:dyDescent="0.25">
      <c r="A391" t="s">
        <v>858</v>
      </c>
      <c r="B391" t="s">
        <v>859</v>
      </c>
      <c r="C391" t="s">
        <v>206</v>
      </c>
      <c r="D391" t="s">
        <v>21</v>
      </c>
      <c r="E391">
        <v>5403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43531</v>
      </c>
      <c r="L391" t="s">
        <v>26</v>
      </c>
      <c r="N391" t="s">
        <v>24</v>
      </c>
    </row>
    <row r="392" spans="1:14" x14ac:dyDescent="0.25">
      <c r="A392" t="s">
        <v>43</v>
      </c>
      <c r="B392" t="s">
        <v>679</v>
      </c>
      <c r="C392" t="s">
        <v>206</v>
      </c>
      <c r="D392" t="s">
        <v>21</v>
      </c>
      <c r="E392">
        <v>5403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43531</v>
      </c>
      <c r="L392" t="s">
        <v>26</v>
      </c>
      <c r="N392" t="s">
        <v>24</v>
      </c>
    </row>
    <row r="393" spans="1:14" x14ac:dyDescent="0.25">
      <c r="A393" t="s">
        <v>860</v>
      </c>
      <c r="B393" t="s">
        <v>861</v>
      </c>
      <c r="C393" t="s">
        <v>234</v>
      </c>
      <c r="D393" t="s">
        <v>21</v>
      </c>
      <c r="E393">
        <v>5091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43531</v>
      </c>
      <c r="L393" t="s">
        <v>26</v>
      </c>
      <c r="N393" t="s">
        <v>24</v>
      </c>
    </row>
    <row r="394" spans="1:14" x14ac:dyDescent="0.25">
      <c r="A394" t="s">
        <v>375</v>
      </c>
      <c r="B394" t="s">
        <v>376</v>
      </c>
      <c r="C394" t="s">
        <v>343</v>
      </c>
      <c r="D394" t="s">
        <v>21</v>
      </c>
      <c r="E394">
        <v>5829</v>
      </c>
      <c r="F394" t="s">
        <v>22</v>
      </c>
      <c r="G394" t="s">
        <v>22</v>
      </c>
      <c r="H394" t="s">
        <v>102</v>
      </c>
      <c r="I394" t="s">
        <v>103</v>
      </c>
      <c r="J394" s="1">
        <v>43452</v>
      </c>
      <c r="K394" s="1">
        <v>43531</v>
      </c>
      <c r="L394" t="s">
        <v>91</v>
      </c>
      <c r="N394" t="s">
        <v>432</v>
      </c>
    </row>
    <row r="395" spans="1:14" x14ac:dyDescent="0.25">
      <c r="A395" t="s">
        <v>862</v>
      </c>
      <c r="B395" t="s">
        <v>863</v>
      </c>
      <c r="C395" t="s">
        <v>206</v>
      </c>
      <c r="D395" t="s">
        <v>21</v>
      </c>
      <c r="E395">
        <v>5403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43531</v>
      </c>
      <c r="L395" t="s">
        <v>26</v>
      </c>
      <c r="N395" t="s">
        <v>24</v>
      </c>
    </row>
    <row r="396" spans="1:14" x14ac:dyDescent="0.25">
      <c r="A396" t="s">
        <v>864</v>
      </c>
      <c r="B396" t="s">
        <v>865</v>
      </c>
      <c r="C396" t="s">
        <v>206</v>
      </c>
      <c r="D396" t="s">
        <v>21</v>
      </c>
      <c r="E396">
        <v>5403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43531</v>
      </c>
      <c r="L396" t="s">
        <v>26</v>
      </c>
      <c r="N396" t="s">
        <v>24</v>
      </c>
    </row>
    <row r="397" spans="1:14" x14ac:dyDescent="0.25">
      <c r="A397" t="s">
        <v>866</v>
      </c>
      <c r="B397" t="s">
        <v>867</v>
      </c>
      <c r="C397" t="s">
        <v>206</v>
      </c>
      <c r="D397" t="s">
        <v>21</v>
      </c>
      <c r="E397">
        <v>5403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43531</v>
      </c>
      <c r="L397" t="s">
        <v>26</v>
      </c>
      <c r="N397" t="s">
        <v>24</v>
      </c>
    </row>
    <row r="398" spans="1:14" x14ac:dyDescent="0.25">
      <c r="A398" t="s">
        <v>140</v>
      </c>
      <c r="B398" t="s">
        <v>868</v>
      </c>
      <c r="C398" t="s">
        <v>206</v>
      </c>
      <c r="D398" t="s">
        <v>21</v>
      </c>
      <c r="E398">
        <v>5403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43531</v>
      </c>
      <c r="L398" t="s">
        <v>26</v>
      </c>
      <c r="N398" t="s">
        <v>24</v>
      </c>
    </row>
    <row r="399" spans="1:14" x14ac:dyDescent="0.25">
      <c r="A399" t="s">
        <v>869</v>
      </c>
      <c r="B399" t="s">
        <v>870</v>
      </c>
      <c r="C399" t="s">
        <v>566</v>
      </c>
      <c r="D399" t="s">
        <v>21</v>
      </c>
      <c r="E399">
        <v>5661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43525</v>
      </c>
      <c r="L399" t="s">
        <v>26</v>
      </c>
      <c r="N399" t="s">
        <v>24</v>
      </c>
    </row>
    <row r="400" spans="1:14" x14ac:dyDescent="0.25">
      <c r="A400" t="s">
        <v>871</v>
      </c>
      <c r="B400" t="s">
        <v>872</v>
      </c>
      <c r="C400" t="s">
        <v>48</v>
      </c>
      <c r="D400" t="s">
        <v>21</v>
      </c>
      <c r="E400">
        <v>5656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43525</v>
      </c>
      <c r="L400" t="s">
        <v>26</v>
      </c>
      <c r="N400" t="s">
        <v>24</v>
      </c>
    </row>
    <row r="401" spans="1:14" x14ac:dyDescent="0.25">
      <c r="A401" t="s">
        <v>873</v>
      </c>
      <c r="B401" t="s">
        <v>874</v>
      </c>
      <c r="C401" t="s">
        <v>130</v>
      </c>
      <c r="D401" t="s">
        <v>21</v>
      </c>
      <c r="E401">
        <v>5851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43524</v>
      </c>
      <c r="L401" t="s">
        <v>26</v>
      </c>
      <c r="N401" t="s">
        <v>24</v>
      </c>
    </row>
    <row r="402" spans="1:14" x14ac:dyDescent="0.25">
      <c r="A402" t="s">
        <v>430</v>
      </c>
      <c r="B402" t="s">
        <v>431</v>
      </c>
      <c r="C402" t="s">
        <v>146</v>
      </c>
      <c r="D402" t="s">
        <v>21</v>
      </c>
      <c r="E402">
        <v>5446</v>
      </c>
      <c r="F402" t="s">
        <v>22</v>
      </c>
      <c r="G402" t="s">
        <v>22</v>
      </c>
      <c r="H402" t="s">
        <v>39</v>
      </c>
      <c r="I402" t="s">
        <v>40</v>
      </c>
      <c r="J402" s="1">
        <v>43446</v>
      </c>
      <c r="K402" s="1">
        <v>43524</v>
      </c>
      <c r="L402" t="s">
        <v>91</v>
      </c>
      <c r="N402" t="s">
        <v>685</v>
      </c>
    </row>
    <row r="403" spans="1:14" x14ac:dyDescent="0.25">
      <c r="A403" t="s">
        <v>875</v>
      </c>
      <c r="B403" t="s">
        <v>876</v>
      </c>
      <c r="C403" t="s">
        <v>130</v>
      </c>
      <c r="D403" t="s">
        <v>21</v>
      </c>
      <c r="E403">
        <v>5851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43524</v>
      </c>
      <c r="L403" t="s">
        <v>26</v>
      </c>
      <c r="N403" t="s">
        <v>24</v>
      </c>
    </row>
    <row r="404" spans="1:14" x14ac:dyDescent="0.25">
      <c r="A404" t="s">
        <v>323</v>
      </c>
      <c r="B404" t="s">
        <v>493</v>
      </c>
      <c r="C404" t="s">
        <v>494</v>
      </c>
      <c r="D404" t="s">
        <v>21</v>
      </c>
      <c r="E404">
        <v>5149</v>
      </c>
      <c r="F404" t="s">
        <v>22</v>
      </c>
      <c r="G404" t="s">
        <v>22</v>
      </c>
      <c r="H404" t="s">
        <v>102</v>
      </c>
      <c r="I404" t="s">
        <v>103</v>
      </c>
      <c r="J404" s="1">
        <v>43446</v>
      </c>
      <c r="K404" s="1">
        <v>43524</v>
      </c>
      <c r="L404" t="s">
        <v>91</v>
      </c>
      <c r="N404" t="s">
        <v>644</v>
      </c>
    </row>
    <row r="405" spans="1:14" x14ac:dyDescent="0.25">
      <c r="A405" t="s">
        <v>877</v>
      </c>
      <c r="B405" t="s">
        <v>878</v>
      </c>
      <c r="C405" t="s">
        <v>879</v>
      </c>
      <c r="D405" t="s">
        <v>21</v>
      </c>
      <c r="E405">
        <v>5871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43524</v>
      </c>
      <c r="L405" t="s">
        <v>26</v>
      </c>
      <c r="N405" t="s">
        <v>24</v>
      </c>
    </row>
    <row r="406" spans="1:14" x14ac:dyDescent="0.25">
      <c r="A406" t="s">
        <v>531</v>
      </c>
      <c r="B406" t="s">
        <v>532</v>
      </c>
      <c r="C406" t="s">
        <v>98</v>
      </c>
      <c r="D406" t="s">
        <v>21</v>
      </c>
      <c r="E406">
        <v>5401</v>
      </c>
      <c r="F406" t="s">
        <v>22</v>
      </c>
      <c r="G406" t="s">
        <v>22</v>
      </c>
      <c r="H406" t="s">
        <v>102</v>
      </c>
      <c r="I406" t="s">
        <v>103</v>
      </c>
      <c r="J406" s="1">
        <v>43444</v>
      </c>
      <c r="K406" s="1">
        <v>43524</v>
      </c>
      <c r="L406" t="s">
        <v>91</v>
      </c>
      <c r="N406" t="s">
        <v>432</v>
      </c>
    </row>
    <row r="407" spans="1:14" x14ac:dyDescent="0.25">
      <c r="A407" t="s">
        <v>880</v>
      </c>
      <c r="B407" t="s">
        <v>881</v>
      </c>
      <c r="C407" t="s">
        <v>124</v>
      </c>
      <c r="D407" t="s">
        <v>21</v>
      </c>
      <c r="E407">
        <v>5819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43524</v>
      </c>
      <c r="L407" t="s">
        <v>26</v>
      </c>
      <c r="N407" t="s">
        <v>24</v>
      </c>
    </row>
    <row r="408" spans="1:14" x14ac:dyDescent="0.25">
      <c r="A408" t="s">
        <v>882</v>
      </c>
      <c r="B408" t="s">
        <v>883</v>
      </c>
      <c r="C408" t="s">
        <v>130</v>
      </c>
      <c r="D408" t="s">
        <v>21</v>
      </c>
      <c r="E408">
        <v>5851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43524</v>
      </c>
      <c r="L408" t="s">
        <v>26</v>
      </c>
      <c r="N408" t="s">
        <v>24</v>
      </c>
    </row>
    <row r="409" spans="1:14" x14ac:dyDescent="0.25">
      <c r="A409" t="s">
        <v>884</v>
      </c>
      <c r="B409" t="s">
        <v>885</v>
      </c>
      <c r="C409" t="s">
        <v>124</v>
      </c>
      <c r="D409" t="s">
        <v>21</v>
      </c>
      <c r="E409">
        <v>5819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43524</v>
      </c>
      <c r="L409" t="s">
        <v>26</v>
      </c>
      <c r="N409" t="s">
        <v>24</v>
      </c>
    </row>
    <row r="410" spans="1:14" x14ac:dyDescent="0.25">
      <c r="A410" t="s">
        <v>886</v>
      </c>
      <c r="B410" t="s">
        <v>887</v>
      </c>
      <c r="C410" t="s">
        <v>29</v>
      </c>
      <c r="D410" t="s">
        <v>21</v>
      </c>
      <c r="E410">
        <v>5872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43524</v>
      </c>
      <c r="L410" t="s">
        <v>26</v>
      </c>
      <c r="N410" t="s">
        <v>24</v>
      </c>
    </row>
    <row r="411" spans="1:14" x14ac:dyDescent="0.25">
      <c r="A411" t="s">
        <v>888</v>
      </c>
      <c r="B411" t="s">
        <v>889</v>
      </c>
      <c r="C411" t="s">
        <v>890</v>
      </c>
      <c r="D411" t="s">
        <v>21</v>
      </c>
      <c r="E411">
        <v>5839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43524</v>
      </c>
      <c r="L411" t="s">
        <v>26</v>
      </c>
      <c r="N411" t="s">
        <v>24</v>
      </c>
    </row>
    <row r="412" spans="1:14" x14ac:dyDescent="0.25">
      <c r="A412" t="s">
        <v>310</v>
      </c>
      <c r="B412" t="s">
        <v>891</v>
      </c>
      <c r="C412" t="s">
        <v>130</v>
      </c>
      <c r="D412" t="s">
        <v>21</v>
      </c>
      <c r="E412">
        <v>5851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43524</v>
      </c>
      <c r="L412" t="s">
        <v>26</v>
      </c>
      <c r="N412" t="s">
        <v>24</v>
      </c>
    </row>
    <row r="413" spans="1:14" x14ac:dyDescent="0.25">
      <c r="A413" t="s">
        <v>892</v>
      </c>
      <c r="B413" t="s">
        <v>893</v>
      </c>
      <c r="C413" t="s">
        <v>894</v>
      </c>
      <c r="D413" t="s">
        <v>21</v>
      </c>
      <c r="E413">
        <v>5774</v>
      </c>
      <c r="F413" t="s">
        <v>22</v>
      </c>
      <c r="G413" t="s">
        <v>22</v>
      </c>
      <c r="H413" t="s">
        <v>102</v>
      </c>
      <c r="I413" t="s">
        <v>103</v>
      </c>
      <c r="J413" s="1">
        <v>43451</v>
      </c>
      <c r="K413" s="1">
        <v>43524</v>
      </c>
      <c r="L413" t="s">
        <v>91</v>
      </c>
      <c r="N413" t="s">
        <v>644</v>
      </c>
    </row>
    <row r="414" spans="1:14" x14ac:dyDescent="0.25">
      <c r="A414" t="s">
        <v>895</v>
      </c>
      <c r="B414" t="s">
        <v>777</v>
      </c>
      <c r="C414" t="s">
        <v>211</v>
      </c>
      <c r="D414" t="s">
        <v>21</v>
      </c>
      <c r="E414">
        <v>5404</v>
      </c>
      <c r="F414" t="s">
        <v>22</v>
      </c>
      <c r="G414" t="s">
        <v>22</v>
      </c>
      <c r="H414" t="s">
        <v>39</v>
      </c>
      <c r="I414" t="s">
        <v>40</v>
      </c>
      <c r="J414" s="1">
        <v>43446</v>
      </c>
      <c r="K414" s="1">
        <v>43524</v>
      </c>
      <c r="L414" t="s">
        <v>91</v>
      </c>
      <c r="N414" t="s">
        <v>685</v>
      </c>
    </row>
    <row r="415" spans="1:14" x14ac:dyDescent="0.25">
      <c r="A415" t="s">
        <v>896</v>
      </c>
      <c r="B415" t="s">
        <v>897</v>
      </c>
      <c r="C415" t="s">
        <v>879</v>
      </c>
      <c r="D415" t="s">
        <v>21</v>
      </c>
      <c r="E415">
        <v>5871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43524</v>
      </c>
      <c r="L415" t="s">
        <v>26</v>
      </c>
      <c r="N415" t="s">
        <v>24</v>
      </c>
    </row>
    <row r="416" spans="1:14" x14ac:dyDescent="0.25">
      <c r="A416" t="s">
        <v>898</v>
      </c>
      <c r="B416" t="s">
        <v>899</v>
      </c>
      <c r="C416" t="s">
        <v>130</v>
      </c>
      <c r="D416" t="s">
        <v>21</v>
      </c>
      <c r="E416">
        <v>5851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43524</v>
      </c>
      <c r="L416" t="s">
        <v>26</v>
      </c>
      <c r="N416" t="s">
        <v>24</v>
      </c>
    </row>
    <row r="417" spans="1:14" x14ac:dyDescent="0.25">
      <c r="A417" t="s">
        <v>275</v>
      </c>
      <c r="B417" t="s">
        <v>276</v>
      </c>
      <c r="C417" t="s">
        <v>51</v>
      </c>
      <c r="D417" t="s">
        <v>21</v>
      </c>
      <c r="E417">
        <v>5701</v>
      </c>
      <c r="F417" t="s">
        <v>22</v>
      </c>
      <c r="G417" t="s">
        <v>22</v>
      </c>
      <c r="H417" t="s">
        <v>86</v>
      </c>
      <c r="I417" t="s">
        <v>87</v>
      </c>
      <c r="J417" s="1">
        <v>43446</v>
      </c>
      <c r="K417" s="1">
        <v>43524</v>
      </c>
      <c r="L417" t="s">
        <v>91</v>
      </c>
      <c r="N417" t="s">
        <v>685</v>
      </c>
    </row>
    <row r="418" spans="1:14" x14ac:dyDescent="0.25">
      <c r="A418" t="s">
        <v>900</v>
      </c>
      <c r="B418" t="s">
        <v>901</v>
      </c>
      <c r="C418" t="s">
        <v>902</v>
      </c>
      <c r="D418" t="s">
        <v>21</v>
      </c>
      <c r="E418">
        <v>5030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43523</v>
      </c>
      <c r="L418" t="s">
        <v>26</v>
      </c>
      <c r="N418" t="s">
        <v>24</v>
      </c>
    </row>
    <row r="419" spans="1:14" x14ac:dyDescent="0.25">
      <c r="A419" t="s">
        <v>903</v>
      </c>
      <c r="B419" t="s">
        <v>904</v>
      </c>
      <c r="C419" t="s">
        <v>566</v>
      </c>
      <c r="D419" t="s">
        <v>21</v>
      </c>
      <c r="E419">
        <v>5661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43522</v>
      </c>
      <c r="L419" t="s">
        <v>26</v>
      </c>
      <c r="N419" t="s">
        <v>24</v>
      </c>
    </row>
    <row r="420" spans="1:14" x14ac:dyDescent="0.25">
      <c r="A420" t="s">
        <v>905</v>
      </c>
      <c r="B420" t="s">
        <v>906</v>
      </c>
      <c r="C420" t="s">
        <v>566</v>
      </c>
      <c r="D420" t="s">
        <v>21</v>
      </c>
      <c r="E420">
        <v>5661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43522</v>
      </c>
      <c r="L420" t="s">
        <v>26</v>
      </c>
      <c r="N420" t="s">
        <v>24</v>
      </c>
    </row>
    <row r="421" spans="1:14" x14ac:dyDescent="0.25">
      <c r="A421" t="s">
        <v>907</v>
      </c>
      <c r="B421" t="s">
        <v>908</v>
      </c>
      <c r="C421" t="s">
        <v>909</v>
      </c>
      <c r="D421" t="s">
        <v>21</v>
      </c>
      <c r="E421">
        <v>5661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43522</v>
      </c>
      <c r="L421" t="s">
        <v>26</v>
      </c>
      <c r="N421" t="s">
        <v>24</v>
      </c>
    </row>
    <row r="422" spans="1:14" x14ac:dyDescent="0.25">
      <c r="A422" t="s">
        <v>910</v>
      </c>
      <c r="B422" t="s">
        <v>911</v>
      </c>
      <c r="C422" t="s">
        <v>566</v>
      </c>
      <c r="D422" t="s">
        <v>21</v>
      </c>
      <c r="E422">
        <v>5661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43522</v>
      </c>
      <c r="L422" t="s">
        <v>26</v>
      </c>
      <c r="N422" t="s">
        <v>24</v>
      </c>
    </row>
    <row r="423" spans="1:14" x14ac:dyDescent="0.25">
      <c r="A423" t="s">
        <v>912</v>
      </c>
      <c r="B423" t="s">
        <v>913</v>
      </c>
      <c r="C423" t="s">
        <v>902</v>
      </c>
      <c r="D423" t="s">
        <v>21</v>
      </c>
      <c r="E423">
        <v>5156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43522</v>
      </c>
      <c r="L423" t="s">
        <v>26</v>
      </c>
      <c r="N423" t="s">
        <v>24</v>
      </c>
    </row>
    <row r="424" spans="1:14" x14ac:dyDescent="0.25">
      <c r="A424" t="s">
        <v>914</v>
      </c>
      <c r="B424" t="s">
        <v>794</v>
      </c>
      <c r="C424" t="s">
        <v>85</v>
      </c>
      <c r="D424" t="s">
        <v>21</v>
      </c>
      <c r="E424">
        <v>5672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43522</v>
      </c>
      <c r="L424" t="s">
        <v>26</v>
      </c>
      <c r="N424" t="s">
        <v>24</v>
      </c>
    </row>
    <row r="425" spans="1:14" x14ac:dyDescent="0.25">
      <c r="A425" t="s">
        <v>915</v>
      </c>
      <c r="B425" t="s">
        <v>916</v>
      </c>
      <c r="C425" t="s">
        <v>902</v>
      </c>
      <c r="D425" t="s">
        <v>21</v>
      </c>
      <c r="E425">
        <v>5030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43522</v>
      </c>
      <c r="L425" t="s">
        <v>26</v>
      </c>
      <c r="N425" t="s">
        <v>24</v>
      </c>
    </row>
    <row r="426" spans="1:14" x14ac:dyDescent="0.25">
      <c r="A426" t="s">
        <v>917</v>
      </c>
      <c r="B426" t="s">
        <v>918</v>
      </c>
      <c r="C426" t="s">
        <v>222</v>
      </c>
      <c r="D426" t="s">
        <v>21</v>
      </c>
      <c r="E426">
        <v>5001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43522</v>
      </c>
      <c r="L426" t="s">
        <v>26</v>
      </c>
      <c r="N426" t="s">
        <v>24</v>
      </c>
    </row>
    <row r="427" spans="1:14" x14ac:dyDescent="0.25">
      <c r="A427" t="s">
        <v>919</v>
      </c>
      <c r="B427" t="s">
        <v>920</v>
      </c>
      <c r="C427" t="s">
        <v>85</v>
      </c>
      <c r="D427" t="s">
        <v>21</v>
      </c>
      <c r="E427">
        <v>5672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43522</v>
      </c>
      <c r="L427" t="s">
        <v>26</v>
      </c>
      <c r="N427" t="s">
        <v>24</v>
      </c>
    </row>
    <row r="428" spans="1:14" x14ac:dyDescent="0.25">
      <c r="A428" t="s">
        <v>140</v>
      </c>
      <c r="B428" t="s">
        <v>921</v>
      </c>
      <c r="C428" t="s">
        <v>234</v>
      </c>
      <c r="D428" t="s">
        <v>21</v>
      </c>
      <c r="E428">
        <v>5091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43522</v>
      </c>
      <c r="L428" t="s">
        <v>26</v>
      </c>
      <c r="N428" t="s">
        <v>24</v>
      </c>
    </row>
    <row r="429" spans="1:14" x14ac:dyDescent="0.25">
      <c r="A429" t="s">
        <v>922</v>
      </c>
      <c r="B429" t="s">
        <v>923</v>
      </c>
      <c r="C429" t="s">
        <v>566</v>
      </c>
      <c r="D429" t="s">
        <v>21</v>
      </c>
      <c r="E429">
        <v>5661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43522</v>
      </c>
      <c r="L429" t="s">
        <v>26</v>
      </c>
      <c r="N429" t="s">
        <v>24</v>
      </c>
    </row>
    <row r="430" spans="1:14" x14ac:dyDescent="0.25">
      <c r="A430" t="s">
        <v>924</v>
      </c>
      <c r="B430" t="s">
        <v>925</v>
      </c>
      <c r="C430" t="s">
        <v>926</v>
      </c>
      <c r="D430" t="s">
        <v>21</v>
      </c>
      <c r="E430">
        <v>5068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43518</v>
      </c>
      <c r="L430" t="s">
        <v>26</v>
      </c>
      <c r="N430" t="s">
        <v>24</v>
      </c>
    </row>
    <row r="431" spans="1:14" x14ac:dyDescent="0.25">
      <c r="A431" t="s">
        <v>927</v>
      </c>
      <c r="B431" t="s">
        <v>928</v>
      </c>
      <c r="C431" t="s">
        <v>929</v>
      </c>
      <c r="D431" t="s">
        <v>21</v>
      </c>
      <c r="E431">
        <v>5669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43517</v>
      </c>
      <c r="L431" t="s">
        <v>26</v>
      </c>
      <c r="N431" t="s">
        <v>24</v>
      </c>
    </row>
    <row r="432" spans="1:14" x14ac:dyDescent="0.25">
      <c r="A432" t="s">
        <v>43</v>
      </c>
      <c r="B432" t="s">
        <v>930</v>
      </c>
      <c r="C432" t="s">
        <v>931</v>
      </c>
      <c r="D432" t="s">
        <v>21</v>
      </c>
      <c r="E432">
        <v>5032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43517</v>
      </c>
      <c r="L432" t="s">
        <v>26</v>
      </c>
      <c r="N432" t="s">
        <v>24</v>
      </c>
    </row>
    <row r="433" spans="1:14" x14ac:dyDescent="0.25">
      <c r="A433" t="s">
        <v>932</v>
      </c>
      <c r="B433" t="s">
        <v>933</v>
      </c>
      <c r="C433" t="s">
        <v>934</v>
      </c>
      <c r="D433" t="s">
        <v>21</v>
      </c>
      <c r="E433">
        <v>5068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43517</v>
      </c>
      <c r="L433" t="s">
        <v>26</v>
      </c>
      <c r="N433" t="s">
        <v>24</v>
      </c>
    </row>
    <row r="434" spans="1:14" x14ac:dyDescent="0.25">
      <c r="A434" t="s">
        <v>935</v>
      </c>
      <c r="B434" t="s">
        <v>936</v>
      </c>
      <c r="C434" t="s">
        <v>929</v>
      </c>
      <c r="D434" t="s">
        <v>21</v>
      </c>
      <c r="E434">
        <v>5669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43517</v>
      </c>
      <c r="L434" t="s">
        <v>26</v>
      </c>
      <c r="N434" t="s">
        <v>24</v>
      </c>
    </row>
    <row r="435" spans="1:14" x14ac:dyDescent="0.25">
      <c r="A435" t="s">
        <v>937</v>
      </c>
      <c r="B435" t="s">
        <v>938</v>
      </c>
      <c r="C435" t="s">
        <v>934</v>
      </c>
      <c r="D435" t="s">
        <v>21</v>
      </c>
      <c r="E435">
        <v>5068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43517</v>
      </c>
      <c r="L435" t="s">
        <v>26</v>
      </c>
      <c r="N435" t="s">
        <v>24</v>
      </c>
    </row>
    <row r="436" spans="1:14" x14ac:dyDescent="0.25">
      <c r="A436" t="s">
        <v>346</v>
      </c>
      <c r="B436" t="s">
        <v>347</v>
      </c>
      <c r="C436" t="s">
        <v>348</v>
      </c>
      <c r="D436" t="s">
        <v>21</v>
      </c>
      <c r="E436">
        <v>5657</v>
      </c>
      <c r="F436" t="s">
        <v>22</v>
      </c>
      <c r="G436" t="s">
        <v>22</v>
      </c>
      <c r="H436" t="s">
        <v>39</v>
      </c>
      <c r="I436" t="s">
        <v>90</v>
      </c>
      <c r="J436" s="1">
        <v>43440</v>
      </c>
      <c r="K436" s="1">
        <v>43517</v>
      </c>
      <c r="L436" t="s">
        <v>91</v>
      </c>
      <c r="N436" t="s">
        <v>92</v>
      </c>
    </row>
    <row r="437" spans="1:14" x14ac:dyDescent="0.25">
      <c r="A437" t="s">
        <v>939</v>
      </c>
      <c r="B437" t="s">
        <v>940</v>
      </c>
      <c r="C437" t="s">
        <v>941</v>
      </c>
      <c r="D437" t="s">
        <v>21</v>
      </c>
      <c r="E437">
        <v>5762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43517</v>
      </c>
      <c r="L437" t="s">
        <v>26</v>
      </c>
      <c r="N437" t="s">
        <v>24</v>
      </c>
    </row>
    <row r="438" spans="1:14" x14ac:dyDescent="0.25">
      <c r="A438" t="s">
        <v>942</v>
      </c>
      <c r="B438" t="s">
        <v>943</v>
      </c>
      <c r="C438" t="s">
        <v>941</v>
      </c>
      <c r="D438" t="s">
        <v>21</v>
      </c>
      <c r="E438">
        <v>5762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43517</v>
      </c>
      <c r="L438" t="s">
        <v>26</v>
      </c>
      <c r="N438" t="s">
        <v>24</v>
      </c>
    </row>
    <row r="439" spans="1:14" x14ac:dyDescent="0.25">
      <c r="A439" t="s">
        <v>944</v>
      </c>
      <c r="B439" t="s">
        <v>945</v>
      </c>
      <c r="C439" t="s">
        <v>946</v>
      </c>
      <c r="D439" t="s">
        <v>21</v>
      </c>
      <c r="E439">
        <v>5747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43517</v>
      </c>
      <c r="L439" t="s">
        <v>26</v>
      </c>
      <c r="N439" t="s">
        <v>24</v>
      </c>
    </row>
    <row r="440" spans="1:14" x14ac:dyDescent="0.25">
      <c r="A440" t="s">
        <v>564</v>
      </c>
      <c r="B440" t="s">
        <v>565</v>
      </c>
      <c r="C440" t="s">
        <v>566</v>
      </c>
      <c r="D440" t="s">
        <v>21</v>
      </c>
      <c r="E440">
        <v>5661</v>
      </c>
      <c r="F440" t="s">
        <v>22</v>
      </c>
      <c r="G440" t="s">
        <v>22</v>
      </c>
      <c r="H440" t="s">
        <v>102</v>
      </c>
      <c r="I440" t="s">
        <v>103</v>
      </c>
      <c r="J440" s="1">
        <v>43440</v>
      </c>
      <c r="K440" s="1">
        <v>43517</v>
      </c>
      <c r="L440" t="s">
        <v>91</v>
      </c>
      <c r="N440" t="s">
        <v>644</v>
      </c>
    </row>
    <row r="441" spans="1:14" x14ac:dyDescent="0.25">
      <c r="A441" t="s">
        <v>947</v>
      </c>
      <c r="B441" t="s">
        <v>948</v>
      </c>
      <c r="C441" t="s">
        <v>949</v>
      </c>
      <c r="D441" t="s">
        <v>21</v>
      </c>
      <c r="E441">
        <v>5748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43517</v>
      </c>
      <c r="L441" t="s">
        <v>26</v>
      </c>
      <c r="N441" t="s">
        <v>24</v>
      </c>
    </row>
    <row r="442" spans="1:14" x14ac:dyDescent="0.25">
      <c r="A442" t="s">
        <v>950</v>
      </c>
      <c r="B442" t="s">
        <v>951</v>
      </c>
      <c r="C442" t="s">
        <v>926</v>
      </c>
      <c r="D442" t="s">
        <v>21</v>
      </c>
      <c r="E442">
        <v>5068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43517</v>
      </c>
      <c r="L442" t="s">
        <v>26</v>
      </c>
      <c r="N442" t="s">
        <v>24</v>
      </c>
    </row>
    <row r="443" spans="1:14" x14ac:dyDescent="0.25">
      <c r="A443" t="s">
        <v>952</v>
      </c>
      <c r="B443" t="s">
        <v>794</v>
      </c>
      <c r="C443" t="s">
        <v>953</v>
      </c>
      <c r="D443" t="s">
        <v>21</v>
      </c>
      <c r="E443">
        <v>5767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43517</v>
      </c>
      <c r="L443" t="s">
        <v>26</v>
      </c>
      <c r="N443" t="s">
        <v>24</v>
      </c>
    </row>
    <row r="444" spans="1:14" x14ac:dyDescent="0.25">
      <c r="A444" t="s">
        <v>954</v>
      </c>
      <c r="B444" t="s">
        <v>955</v>
      </c>
      <c r="C444" t="s">
        <v>956</v>
      </c>
      <c r="D444" t="s">
        <v>21</v>
      </c>
      <c r="E444">
        <v>5154</v>
      </c>
      <c r="F444" t="s">
        <v>22</v>
      </c>
      <c r="G444" t="s">
        <v>22</v>
      </c>
      <c r="H444" t="s">
        <v>102</v>
      </c>
      <c r="I444" t="s">
        <v>103</v>
      </c>
      <c r="J444" s="1">
        <v>43440</v>
      </c>
      <c r="K444" s="1">
        <v>43517</v>
      </c>
      <c r="L444" t="s">
        <v>91</v>
      </c>
      <c r="N444" t="s">
        <v>432</v>
      </c>
    </row>
    <row r="445" spans="1:14" x14ac:dyDescent="0.25">
      <c r="A445" t="s">
        <v>957</v>
      </c>
      <c r="B445" t="s">
        <v>958</v>
      </c>
      <c r="C445" t="s">
        <v>953</v>
      </c>
      <c r="D445" t="s">
        <v>21</v>
      </c>
      <c r="E445">
        <v>5767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43517</v>
      </c>
      <c r="L445" t="s">
        <v>26</v>
      </c>
      <c r="N445" t="s">
        <v>24</v>
      </c>
    </row>
    <row r="446" spans="1:14" x14ac:dyDescent="0.25">
      <c r="A446" t="s">
        <v>959</v>
      </c>
      <c r="B446" t="s">
        <v>960</v>
      </c>
      <c r="C446" t="s">
        <v>961</v>
      </c>
      <c r="D446" t="s">
        <v>21</v>
      </c>
      <c r="E446">
        <v>5065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43517</v>
      </c>
      <c r="L446" t="s">
        <v>26</v>
      </c>
      <c r="N446" t="s">
        <v>24</v>
      </c>
    </row>
    <row r="447" spans="1:14" x14ac:dyDescent="0.25">
      <c r="A447" t="s">
        <v>962</v>
      </c>
      <c r="B447" t="s">
        <v>963</v>
      </c>
      <c r="C447" t="s">
        <v>961</v>
      </c>
      <c r="D447" t="s">
        <v>21</v>
      </c>
      <c r="E447">
        <v>5065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43517</v>
      </c>
      <c r="L447" t="s">
        <v>26</v>
      </c>
      <c r="N447" t="s">
        <v>24</v>
      </c>
    </row>
    <row r="448" spans="1:14" x14ac:dyDescent="0.25">
      <c r="A448" t="s">
        <v>964</v>
      </c>
      <c r="B448" t="s">
        <v>965</v>
      </c>
      <c r="C448" t="s">
        <v>966</v>
      </c>
      <c r="D448" t="s">
        <v>21</v>
      </c>
      <c r="E448">
        <v>5363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43516</v>
      </c>
      <c r="L448" t="s">
        <v>26</v>
      </c>
      <c r="N448" t="s">
        <v>24</v>
      </c>
    </row>
    <row r="449" spans="1:14" x14ac:dyDescent="0.25">
      <c r="A449" t="s">
        <v>967</v>
      </c>
      <c r="B449" t="s">
        <v>968</v>
      </c>
      <c r="C449" t="s">
        <v>443</v>
      </c>
      <c r="D449" t="s">
        <v>21</v>
      </c>
      <c r="E449">
        <v>5201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43516</v>
      </c>
      <c r="L449" t="s">
        <v>26</v>
      </c>
      <c r="N449" t="s">
        <v>24</v>
      </c>
    </row>
    <row r="450" spans="1:14" x14ac:dyDescent="0.25">
      <c r="A450" t="s">
        <v>969</v>
      </c>
      <c r="B450" t="s">
        <v>970</v>
      </c>
      <c r="C450" t="s">
        <v>38</v>
      </c>
      <c r="D450" t="s">
        <v>21</v>
      </c>
      <c r="E450">
        <v>5250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43516</v>
      </c>
      <c r="L450" t="s">
        <v>26</v>
      </c>
      <c r="N450" t="s">
        <v>24</v>
      </c>
    </row>
    <row r="451" spans="1:14" x14ac:dyDescent="0.25">
      <c r="A451" t="s">
        <v>971</v>
      </c>
      <c r="B451" t="s">
        <v>972</v>
      </c>
      <c r="C451" t="s">
        <v>443</v>
      </c>
      <c r="D451" t="s">
        <v>21</v>
      </c>
      <c r="E451">
        <v>5201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43516</v>
      </c>
      <c r="L451" t="s">
        <v>26</v>
      </c>
      <c r="N451" t="s">
        <v>24</v>
      </c>
    </row>
    <row r="452" spans="1:14" x14ac:dyDescent="0.25">
      <c r="A452" t="s">
        <v>973</v>
      </c>
      <c r="B452" t="s">
        <v>974</v>
      </c>
      <c r="C452" t="s">
        <v>443</v>
      </c>
      <c r="D452" t="s">
        <v>21</v>
      </c>
      <c r="E452">
        <v>5201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43516</v>
      </c>
      <c r="L452" t="s">
        <v>26</v>
      </c>
      <c r="N452" t="s">
        <v>24</v>
      </c>
    </row>
    <row r="453" spans="1:14" x14ac:dyDescent="0.25">
      <c r="A453" t="s">
        <v>975</v>
      </c>
      <c r="B453" t="s">
        <v>976</v>
      </c>
      <c r="C453" t="s">
        <v>443</v>
      </c>
      <c r="D453" t="s">
        <v>21</v>
      </c>
      <c r="E453">
        <v>5201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43516</v>
      </c>
      <c r="L453" t="s">
        <v>26</v>
      </c>
      <c r="N453" t="s">
        <v>24</v>
      </c>
    </row>
    <row r="454" spans="1:14" x14ac:dyDescent="0.25">
      <c r="A454" t="s">
        <v>977</v>
      </c>
      <c r="B454" t="s">
        <v>978</v>
      </c>
      <c r="C454" t="s">
        <v>419</v>
      </c>
      <c r="D454" t="s">
        <v>21</v>
      </c>
      <c r="E454">
        <v>5254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43516</v>
      </c>
      <c r="L454" t="s">
        <v>26</v>
      </c>
      <c r="N454" t="s">
        <v>24</v>
      </c>
    </row>
    <row r="455" spans="1:14" x14ac:dyDescent="0.25">
      <c r="A455" t="s">
        <v>979</v>
      </c>
      <c r="B455" t="s">
        <v>980</v>
      </c>
      <c r="C455" t="s">
        <v>38</v>
      </c>
      <c r="D455" t="s">
        <v>21</v>
      </c>
      <c r="E455">
        <v>5250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43516</v>
      </c>
      <c r="L455" t="s">
        <v>26</v>
      </c>
      <c r="N455" t="s">
        <v>24</v>
      </c>
    </row>
    <row r="456" spans="1:14" x14ac:dyDescent="0.25">
      <c r="A456" t="s">
        <v>981</v>
      </c>
      <c r="B456" t="s">
        <v>982</v>
      </c>
      <c r="C456" t="s">
        <v>443</v>
      </c>
      <c r="D456" t="s">
        <v>21</v>
      </c>
      <c r="E456">
        <v>5201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43516</v>
      </c>
      <c r="L456" t="s">
        <v>26</v>
      </c>
      <c r="N456" t="s">
        <v>24</v>
      </c>
    </row>
    <row r="457" spans="1:14" x14ac:dyDescent="0.25">
      <c r="A457" t="s">
        <v>983</v>
      </c>
      <c r="B457" t="s">
        <v>984</v>
      </c>
      <c r="C457" t="s">
        <v>328</v>
      </c>
      <c r="D457" t="s">
        <v>21</v>
      </c>
      <c r="E457">
        <v>5301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43515</v>
      </c>
      <c r="L457" t="s">
        <v>26</v>
      </c>
      <c r="N457" t="s">
        <v>24</v>
      </c>
    </row>
    <row r="458" spans="1:14" x14ac:dyDescent="0.25">
      <c r="A458" t="s">
        <v>985</v>
      </c>
      <c r="B458" t="s">
        <v>986</v>
      </c>
      <c r="C458" t="s">
        <v>328</v>
      </c>
      <c r="D458" t="s">
        <v>21</v>
      </c>
      <c r="E458">
        <v>5301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43515</v>
      </c>
      <c r="L458" t="s">
        <v>26</v>
      </c>
      <c r="N458" t="s">
        <v>24</v>
      </c>
    </row>
    <row r="459" spans="1:14" x14ac:dyDescent="0.25">
      <c r="A459" t="s">
        <v>987</v>
      </c>
      <c r="B459" t="s">
        <v>988</v>
      </c>
      <c r="C459" t="s">
        <v>328</v>
      </c>
      <c r="D459" t="s">
        <v>21</v>
      </c>
      <c r="E459">
        <v>5301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43515</v>
      </c>
      <c r="L459" t="s">
        <v>26</v>
      </c>
      <c r="N459" t="s">
        <v>24</v>
      </c>
    </row>
    <row r="460" spans="1:14" x14ac:dyDescent="0.25">
      <c r="A460" t="s">
        <v>989</v>
      </c>
      <c r="B460" t="s">
        <v>990</v>
      </c>
      <c r="C460" t="s">
        <v>328</v>
      </c>
      <c r="D460" t="s">
        <v>21</v>
      </c>
      <c r="E460">
        <v>5301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43515</v>
      </c>
      <c r="L460" t="s">
        <v>26</v>
      </c>
      <c r="N460" t="s">
        <v>24</v>
      </c>
    </row>
    <row r="461" spans="1:14" x14ac:dyDescent="0.25">
      <c r="A461" t="s">
        <v>991</v>
      </c>
      <c r="B461" t="s">
        <v>992</v>
      </c>
      <c r="C461" t="s">
        <v>966</v>
      </c>
      <c r="D461" t="s">
        <v>21</v>
      </c>
      <c r="E461">
        <v>5363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43515</v>
      </c>
      <c r="L461" t="s">
        <v>26</v>
      </c>
      <c r="N461" t="s">
        <v>24</v>
      </c>
    </row>
    <row r="462" spans="1:14" x14ac:dyDescent="0.25">
      <c r="A462" t="s">
        <v>993</v>
      </c>
      <c r="B462" t="s">
        <v>994</v>
      </c>
      <c r="C462" t="s">
        <v>164</v>
      </c>
      <c r="D462" t="s">
        <v>21</v>
      </c>
      <c r="E462">
        <v>5452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43515</v>
      </c>
      <c r="L462" t="s">
        <v>26</v>
      </c>
      <c r="N462" t="s">
        <v>24</v>
      </c>
    </row>
    <row r="463" spans="1:14" x14ac:dyDescent="0.25">
      <c r="A463" t="s">
        <v>995</v>
      </c>
      <c r="B463" t="s">
        <v>996</v>
      </c>
      <c r="C463" t="s">
        <v>328</v>
      </c>
      <c r="D463" t="s">
        <v>21</v>
      </c>
      <c r="E463">
        <v>5301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43515</v>
      </c>
      <c r="L463" t="s">
        <v>26</v>
      </c>
      <c r="N463" t="s">
        <v>24</v>
      </c>
    </row>
    <row r="464" spans="1:14" x14ac:dyDescent="0.25">
      <c r="A464" t="s">
        <v>997</v>
      </c>
      <c r="B464" t="s">
        <v>998</v>
      </c>
      <c r="C464" t="s">
        <v>857</v>
      </c>
      <c r="D464" t="s">
        <v>21</v>
      </c>
      <c r="E464">
        <v>5602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43515</v>
      </c>
      <c r="L464" t="s">
        <v>26</v>
      </c>
      <c r="N464" t="s">
        <v>24</v>
      </c>
    </row>
    <row r="465" spans="1:14" x14ac:dyDescent="0.25">
      <c r="A465" t="s">
        <v>999</v>
      </c>
      <c r="B465" t="s">
        <v>1000</v>
      </c>
      <c r="C465" t="s">
        <v>164</v>
      </c>
      <c r="D465" t="s">
        <v>21</v>
      </c>
      <c r="E465">
        <v>5451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43515</v>
      </c>
      <c r="L465" t="s">
        <v>26</v>
      </c>
      <c r="N465" t="s">
        <v>24</v>
      </c>
    </row>
    <row r="466" spans="1:14" x14ac:dyDescent="0.25">
      <c r="A466" t="s">
        <v>677</v>
      </c>
      <c r="B466" t="s">
        <v>1001</v>
      </c>
      <c r="C466" t="s">
        <v>164</v>
      </c>
      <c r="D466" t="s">
        <v>21</v>
      </c>
      <c r="E466">
        <v>5452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43515</v>
      </c>
      <c r="L466" t="s">
        <v>26</v>
      </c>
      <c r="N466" t="s">
        <v>24</v>
      </c>
    </row>
    <row r="467" spans="1:14" x14ac:dyDescent="0.25">
      <c r="A467" t="s">
        <v>1002</v>
      </c>
      <c r="B467" t="s">
        <v>1003</v>
      </c>
      <c r="C467" t="s">
        <v>146</v>
      </c>
      <c r="D467" t="s">
        <v>21</v>
      </c>
      <c r="E467">
        <v>5446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43515</v>
      </c>
      <c r="L467" t="s">
        <v>26</v>
      </c>
      <c r="N467" t="s">
        <v>24</v>
      </c>
    </row>
    <row r="468" spans="1:14" x14ac:dyDescent="0.25">
      <c r="A468" t="s">
        <v>1004</v>
      </c>
      <c r="B468" t="s">
        <v>1005</v>
      </c>
      <c r="C468" t="s">
        <v>966</v>
      </c>
      <c r="D468" t="s">
        <v>21</v>
      </c>
      <c r="E468">
        <v>5363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43515</v>
      </c>
      <c r="L468" t="s">
        <v>26</v>
      </c>
      <c r="N468" t="s">
        <v>24</v>
      </c>
    </row>
    <row r="469" spans="1:14" x14ac:dyDescent="0.25">
      <c r="A469" t="s">
        <v>1006</v>
      </c>
      <c r="B469" t="s">
        <v>1007</v>
      </c>
      <c r="C469" t="s">
        <v>1008</v>
      </c>
      <c r="D469" t="s">
        <v>21</v>
      </c>
      <c r="E469">
        <v>5674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43515</v>
      </c>
      <c r="L469" t="s">
        <v>26</v>
      </c>
      <c r="N469" t="s">
        <v>24</v>
      </c>
    </row>
    <row r="470" spans="1:14" x14ac:dyDescent="0.25">
      <c r="A470" t="s">
        <v>682</v>
      </c>
      <c r="B470" t="s">
        <v>1009</v>
      </c>
      <c r="C470" t="s">
        <v>328</v>
      </c>
      <c r="D470" t="s">
        <v>21</v>
      </c>
      <c r="E470">
        <v>5301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43515</v>
      </c>
      <c r="L470" t="s">
        <v>26</v>
      </c>
      <c r="N470" t="s">
        <v>24</v>
      </c>
    </row>
    <row r="471" spans="1:14" x14ac:dyDescent="0.25">
      <c r="A471" t="s">
        <v>1010</v>
      </c>
      <c r="B471" t="s">
        <v>1011</v>
      </c>
      <c r="C471" t="s">
        <v>328</v>
      </c>
      <c r="D471" t="s">
        <v>21</v>
      </c>
      <c r="E471">
        <v>5301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43515</v>
      </c>
      <c r="L471" t="s">
        <v>26</v>
      </c>
      <c r="N471" t="s">
        <v>24</v>
      </c>
    </row>
    <row r="472" spans="1:14" x14ac:dyDescent="0.25">
      <c r="A472" t="s">
        <v>1012</v>
      </c>
      <c r="B472" t="s">
        <v>1013</v>
      </c>
      <c r="C472" t="s">
        <v>146</v>
      </c>
      <c r="D472" t="s">
        <v>21</v>
      </c>
      <c r="E472">
        <v>5446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43515</v>
      </c>
      <c r="L472" t="s">
        <v>26</v>
      </c>
      <c r="N472" t="s">
        <v>24</v>
      </c>
    </row>
    <row r="473" spans="1:14" x14ac:dyDescent="0.25">
      <c r="A473" t="s">
        <v>1014</v>
      </c>
      <c r="B473" t="s">
        <v>1015</v>
      </c>
      <c r="C473" t="s">
        <v>328</v>
      </c>
      <c r="D473" t="s">
        <v>21</v>
      </c>
      <c r="E473">
        <v>5301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43515</v>
      </c>
      <c r="L473" t="s">
        <v>26</v>
      </c>
      <c r="N473" t="s">
        <v>24</v>
      </c>
    </row>
    <row r="474" spans="1:14" x14ac:dyDescent="0.25">
      <c r="A474" t="s">
        <v>952</v>
      </c>
      <c r="B474" t="s">
        <v>1016</v>
      </c>
      <c r="C474" t="s">
        <v>1008</v>
      </c>
      <c r="D474" t="s">
        <v>21</v>
      </c>
      <c r="E474">
        <v>5674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43515</v>
      </c>
      <c r="L474" t="s">
        <v>26</v>
      </c>
      <c r="N474" t="s">
        <v>24</v>
      </c>
    </row>
    <row r="475" spans="1:14" x14ac:dyDescent="0.25">
      <c r="A475" t="s">
        <v>1017</v>
      </c>
      <c r="B475" t="s">
        <v>1018</v>
      </c>
      <c r="C475" t="s">
        <v>966</v>
      </c>
      <c r="D475" t="s">
        <v>21</v>
      </c>
      <c r="E475">
        <v>5363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43515</v>
      </c>
      <c r="L475" t="s">
        <v>26</v>
      </c>
      <c r="N475" t="s">
        <v>24</v>
      </c>
    </row>
    <row r="476" spans="1:14" x14ac:dyDescent="0.25">
      <c r="A476" t="s">
        <v>623</v>
      </c>
      <c r="B476" t="s">
        <v>1019</v>
      </c>
      <c r="C476" t="s">
        <v>966</v>
      </c>
      <c r="D476" t="s">
        <v>21</v>
      </c>
      <c r="E476">
        <v>5363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43515</v>
      </c>
      <c r="L476" t="s">
        <v>26</v>
      </c>
      <c r="N476" t="s">
        <v>24</v>
      </c>
    </row>
    <row r="477" spans="1:14" x14ac:dyDescent="0.25">
      <c r="A477" t="s">
        <v>1020</v>
      </c>
      <c r="B477" t="s">
        <v>1021</v>
      </c>
      <c r="C477" t="s">
        <v>1008</v>
      </c>
      <c r="D477" t="s">
        <v>21</v>
      </c>
      <c r="E477">
        <v>5674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43515</v>
      </c>
      <c r="L477" t="s">
        <v>26</v>
      </c>
      <c r="N477" t="s">
        <v>24</v>
      </c>
    </row>
    <row r="478" spans="1:14" x14ac:dyDescent="0.25">
      <c r="A478" t="s">
        <v>1022</v>
      </c>
      <c r="B478" t="s">
        <v>1023</v>
      </c>
      <c r="C478" t="s">
        <v>130</v>
      </c>
      <c r="D478" t="s">
        <v>21</v>
      </c>
      <c r="E478">
        <v>5851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43508</v>
      </c>
      <c r="L478" t="s">
        <v>26</v>
      </c>
      <c r="N478" t="s">
        <v>24</v>
      </c>
    </row>
    <row r="479" spans="1:14" x14ac:dyDescent="0.25">
      <c r="A479" t="s">
        <v>1024</v>
      </c>
      <c r="B479" t="s">
        <v>1025</v>
      </c>
      <c r="C479" t="s">
        <v>1026</v>
      </c>
      <c r="D479" t="s">
        <v>21</v>
      </c>
      <c r="E479">
        <v>5851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43508</v>
      </c>
      <c r="L479" t="s">
        <v>26</v>
      </c>
      <c r="N479" t="s">
        <v>24</v>
      </c>
    </row>
    <row r="480" spans="1:14" x14ac:dyDescent="0.25">
      <c r="A480" t="s">
        <v>1027</v>
      </c>
      <c r="B480" t="s">
        <v>1028</v>
      </c>
      <c r="C480" t="s">
        <v>1029</v>
      </c>
      <c r="D480" t="s">
        <v>21</v>
      </c>
      <c r="E480">
        <v>5824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43508</v>
      </c>
      <c r="L480" t="s">
        <v>26</v>
      </c>
      <c r="N480" t="s">
        <v>24</v>
      </c>
    </row>
    <row r="481" spans="1:14" x14ac:dyDescent="0.25">
      <c r="A481" t="s">
        <v>1030</v>
      </c>
      <c r="B481" t="s">
        <v>34</v>
      </c>
      <c r="C481" t="s">
        <v>35</v>
      </c>
      <c r="D481" t="s">
        <v>21</v>
      </c>
      <c r="E481">
        <v>5875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43508</v>
      </c>
      <c r="L481" t="s">
        <v>26</v>
      </c>
      <c r="N481" t="s">
        <v>24</v>
      </c>
    </row>
    <row r="482" spans="1:14" x14ac:dyDescent="0.25">
      <c r="A482" t="s">
        <v>1031</v>
      </c>
      <c r="B482" t="s">
        <v>1032</v>
      </c>
      <c r="C482" t="s">
        <v>130</v>
      </c>
      <c r="D482" t="s">
        <v>21</v>
      </c>
      <c r="E482">
        <v>5852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43508</v>
      </c>
      <c r="L482" t="s">
        <v>26</v>
      </c>
      <c r="N482" t="s">
        <v>24</v>
      </c>
    </row>
    <row r="483" spans="1:14" x14ac:dyDescent="0.25">
      <c r="A483" t="s">
        <v>1033</v>
      </c>
      <c r="B483" t="s">
        <v>1034</v>
      </c>
      <c r="C483" t="s">
        <v>286</v>
      </c>
      <c r="D483" t="s">
        <v>21</v>
      </c>
      <c r="E483">
        <v>5464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43508</v>
      </c>
      <c r="L483" t="s">
        <v>26</v>
      </c>
      <c r="N483" t="s">
        <v>24</v>
      </c>
    </row>
    <row r="484" spans="1:14" x14ac:dyDescent="0.25">
      <c r="A484" t="s">
        <v>1035</v>
      </c>
      <c r="B484" t="s">
        <v>1036</v>
      </c>
      <c r="C484" t="s">
        <v>79</v>
      </c>
      <c r="D484" t="s">
        <v>21</v>
      </c>
      <c r="E484">
        <v>5050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43508</v>
      </c>
      <c r="L484" t="s">
        <v>26</v>
      </c>
      <c r="N484" t="s">
        <v>24</v>
      </c>
    </row>
    <row r="485" spans="1:14" x14ac:dyDescent="0.25">
      <c r="A485" t="s">
        <v>1037</v>
      </c>
      <c r="B485" t="s">
        <v>1038</v>
      </c>
      <c r="C485" t="s">
        <v>404</v>
      </c>
      <c r="D485" t="s">
        <v>21</v>
      </c>
      <c r="E485">
        <v>5444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43507</v>
      </c>
      <c r="L485" t="s">
        <v>26</v>
      </c>
      <c r="N485" t="s">
        <v>24</v>
      </c>
    </row>
    <row r="486" spans="1:14" x14ac:dyDescent="0.25">
      <c r="A486" t="s">
        <v>1039</v>
      </c>
      <c r="B486" t="s">
        <v>1040</v>
      </c>
      <c r="C486" t="s">
        <v>286</v>
      </c>
      <c r="D486" t="s">
        <v>21</v>
      </c>
      <c r="E486">
        <v>5464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43507</v>
      </c>
      <c r="L486" t="s">
        <v>26</v>
      </c>
      <c r="N486" t="s">
        <v>24</v>
      </c>
    </row>
    <row r="487" spans="1:14" x14ac:dyDescent="0.25">
      <c r="A487" t="s">
        <v>1041</v>
      </c>
      <c r="B487" t="s">
        <v>1042</v>
      </c>
      <c r="C487" t="s">
        <v>479</v>
      </c>
      <c r="D487" t="s">
        <v>21</v>
      </c>
      <c r="E487">
        <v>5454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43507</v>
      </c>
      <c r="L487" t="s">
        <v>26</v>
      </c>
      <c r="N487" t="s">
        <v>24</v>
      </c>
    </row>
    <row r="488" spans="1:14" x14ac:dyDescent="0.25">
      <c r="A488" t="s">
        <v>1043</v>
      </c>
      <c r="B488" t="s">
        <v>1044</v>
      </c>
      <c r="C488" t="s">
        <v>479</v>
      </c>
      <c r="D488" t="s">
        <v>21</v>
      </c>
      <c r="E488">
        <v>5454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43507</v>
      </c>
      <c r="L488" t="s">
        <v>26</v>
      </c>
      <c r="N488" t="s">
        <v>24</v>
      </c>
    </row>
    <row r="489" spans="1:14" x14ac:dyDescent="0.25">
      <c r="A489" t="s">
        <v>1045</v>
      </c>
      <c r="B489" t="s">
        <v>1046</v>
      </c>
      <c r="C489" t="s">
        <v>286</v>
      </c>
      <c r="D489" t="s">
        <v>21</v>
      </c>
      <c r="E489">
        <v>5464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43507</v>
      </c>
      <c r="L489" t="s">
        <v>26</v>
      </c>
      <c r="N489" t="s">
        <v>24</v>
      </c>
    </row>
    <row r="490" spans="1:14" x14ac:dyDescent="0.25">
      <c r="A490" t="s">
        <v>1047</v>
      </c>
      <c r="B490" t="s">
        <v>1048</v>
      </c>
      <c r="C490" t="s">
        <v>249</v>
      </c>
      <c r="D490" t="s">
        <v>21</v>
      </c>
      <c r="E490">
        <v>5488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43507</v>
      </c>
      <c r="L490" t="s">
        <v>26</v>
      </c>
      <c r="N490" t="s">
        <v>24</v>
      </c>
    </row>
    <row r="491" spans="1:14" x14ac:dyDescent="0.25">
      <c r="A491" t="s">
        <v>1049</v>
      </c>
      <c r="B491" t="s">
        <v>1050</v>
      </c>
      <c r="C491" t="s">
        <v>479</v>
      </c>
      <c r="D491" t="s">
        <v>21</v>
      </c>
      <c r="E491">
        <v>5454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43507</v>
      </c>
      <c r="L491" t="s">
        <v>26</v>
      </c>
      <c r="N491" t="s">
        <v>24</v>
      </c>
    </row>
    <row r="492" spans="1:14" x14ac:dyDescent="0.25">
      <c r="A492" t="s">
        <v>1051</v>
      </c>
      <c r="B492" t="s">
        <v>1052</v>
      </c>
      <c r="C492" t="s">
        <v>1053</v>
      </c>
      <c r="D492" t="s">
        <v>21</v>
      </c>
      <c r="E492">
        <v>5492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43507</v>
      </c>
      <c r="L492" t="s">
        <v>26</v>
      </c>
      <c r="N492" t="s">
        <v>24</v>
      </c>
    </row>
    <row r="493" spans="1:14" x14ac:dyDescent="0.25">
      <c r="A493" t="s">
        <v>511</v>
      </c>
      <c r="B493" t="s">
        <v>1054</v>
      </c>
      <c r="C493" t="s">
        <v>219</v>
      </c>
      <c r="D493" t="s">
        <v>21</v>
      </c>
      <c r="E493">
        <v>5641</v>
      </c>
      <c r="F493" t="s">
        <v>22</v>
      </c>
      <c r="G493" t="s">
        <v>22</v>
      </c>
      <c r="H493" t="s">
        <v>39</v>
      </c>
      <c r="I493" t="s">
        <v>40</v>
      </c>
      <c r="J493" s="1">
        <v>43431</v>
      </c>
      <c r="K493" s="1">
        <v>43503</v>
      </c>
      <c r="L493" t="s">
        <v>91</v>
      </c>
      <c r="N493" t="s">
        <v>646</v>
      </c>
    </row>
    <row r="494" spans="1:14" x14ac:dyDescent="0.25">
      <c r="A494" t="s">
        <v>895</v>
      </c>
      <c r="B494" t="s">
        <v>1055</v>
      </c>
      <c r="C494" t="s">
        <v>219</v>
      </c>
      <c r="D494" t="s">
        <v>21</v>
      </c>
      <c r="E494">
        <v>5641</v>
      </c>
      <c r="F494" t="s">
        <v>22</v>
      </c>
      <c r="G494" t="s">
        <v>22</v>
      </c>
      <c r="H494" t="s">
        <v>39</v>
      </c>
      <c r="I494" t="s">
        <v>40</v>
      </c>
      <c r="J494" s="1">
        <v>43431</v>
      </c>
      <c r="K494" s="1">
        <v>43503</v>
      </c>
      <c r="L494" t="s">
        <v>91</v>
      </c>
      <c r="N494" t="s">
        <v>646</v>
      </c>
    </row>
    <row r="495" spans="1:14" x14ac:dyDescent="0.25">
      <c r="A495" t="s">
        <v>561</v>
      </c>
      <c r="B495" t="s">
        <v>562</v>
      </c>
      <c r="C495" t="s">
        <v>563</v>
      </c>
      <c r="D495" t="s">
        <v>21</v>
      </c>
      <c r="E495">
        <v>5734</v>
      </c>
      <c r="F495" t="s">
        <v>22</v>
      </c>
      <c r="G495" t="s">
        <v>22</v>
      </c>
      <c r="H495" t="s">
        <v>39</v>
      </c>
      <c r="I495" t="s">
        <v>40</v>
      </c>
      <c r="J495" s="1">
        <v>43420</v>
      </c>
      <c r="K495" s="1">
        <v>43503</v>
      </c>
      <c r="L495" t="s">
        <v>91</v>
      </c>
      <c r="N495" t="s">
        <v>646</v>
      </c>
    </row>
    <row r="496" spans="1:14" x14ac:dyDescent="0.25">
      <c r="A496" t="s">
        <v>1056</v>
      </c>
      <c r="B496" t="s">
        <v>1057</v>
      </c>
      <c r="C496" t="s">
        <v>152</v>
      </c>
      <c r="D496" t="s">
        <v>21</v>
      </c>
      <c r="E496">
        <v>5452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43502</v>
      </c>
      <c r="L496" t="s">
        <v>26</v>
      </c>
      <c r="N496" t="s">
        <v>24</v>
      </c>
    </row>
    <row r="497" spans="1:14" x14ac:dyDescent="0.25">
      <c r="A497" t="s">
        <v>43</v>
      </c>
      <c r="B497" t="s">
        <v>1058</v>
      </c>
      <c r="C497" t="s">
        <v>211</v>
      </c>
      <c r="D497" t="s">
        <v>21</v>
      </c>
      <c r="E497">
        <v>5405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43502</v>
      </c>
      <c r="L497" t="s">
        <v>26</v>
      </c>
      <c r="N497" t="s">
        <v>24</v>
      </c>
    </row>
    <row r="498" spans="1:14" x14ac:dyDescent="0.25">
      <c r="A498" t="s">
        <v>1059</v>
      </c>
      <c r="B498" t="s">
        <v>1060</v>
      </c>
      <c r="C498" t="s">
        <v>211</v>
      </c>
      <c r="D498" t="s">
        <v>21</v>
      </c>
      <c r="E498">
        <v>5404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43502</v>
      </c>
      <c r="L498" t="s">
        <v>26</v>
      </c>
      <c r="N498" t="s">
        <v>24</v>
      </c>
    </row>
    <row r="499" spans="1:14" x14ac:dyDescent="0.25">
      <c r="A499" t="s">
        <v>1061</v>
      </c>
      <c r="B499" t="s">
        <v>1062</v>
      </c>
      <c r="C499" t="s">
        <v>211</v>
      </c>
      <c r="D499" t="s">
        <v>21</v>
      </c>
      <c r="E499">
        <v>5404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43502</v>
      </c>
      <c r="L499" t="s">
        <v>26</v>
      </c>
      <c r="N499" t="s">
        <v>24</v>
      </c>
    </row>
    <row r="500" spans="1:14" x14ac:dyDescent="0.25">
      <c r="A500" t="s">
        <v>615</v>
      </c>
      <c r="B500" t="s">
        <v>1063</v>
      </c>
      <c r="C500" t="s">
        <v>164</v>
      </c>
      <c r="D500" t="s">
        <v>21</v>
      </c>
      <c r="E500">
        <v>5452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43502</v>
      </c>
      <c r="L500" t="s">
        <v>26</v>
      </c>
      <c r="N500" t="s">
        <v>24</v>
      </c>
    </row>
    <row r="501" spans="1:14" x14ac:dyDescent="0.25">
      <c r="A501" t="s">
        <v>1064</v>
      </c>
      <c r="B501" t="s">
        <v>1065</v>
      </c>
      <c r="C501" t="s">
        <v>211</v>
      </c>
      <c r="D501" t="s">
        <v>21</v>
      </c>
      <c r="E501">
        <v>5404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43502</v>
      </c>
      <c r="L501" t="s">
        <v>26</v>
      </c>
      <c r="N501" t="s">
        <v>24</v>
      </c>
    </row>
    <row r="502" spans="1:14" x14ac:dyDescent="0.25">
      <c r="A502" t="s">
        <v>140</v>
      </c>
      <c r="B502" t="s">
        <v>1066</v>
      </c>
      <c r="C502" t="s">
        <v>152</v>
      </c>
      <c r="D502" t="s">
        <v>21</v>
      </c>
      <c r="E502">
        <v>5452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43502</v>
      </c>
      <c r="L502" t="s">
        <v>26</v>
      </c>
      <c r="N502" t="s">
        <v>24</v>
      </c>
    </row>
    <row r="503" spans="1:14" x14ac:dyDescent="0.25">
      <c r="A503" t="s">
        <v>1067</v>
      </c>
      <c r="B503" t="s">
        <v>1068</v>
      </c>
      <c r="C503" t="s">
        <v>211</v>
      </c>
      <c r="D503" t="s">
        <v>21</v>
      </c>
      <c r="E503">
        <v>5404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43502</v>
      </c>
      <c r="L503" t="s">
        <v>26</v>
      </c>
      <c r="N503" t="s">
        <v>24</v>
      </c>
    </row>
    <row r="504" spans="1:14" x14ac:dyDescent="0.25">
      <c r="A504" t="s">
        <v>1069</v>
      </c>
      <c r="B504" t="s">
        <v>1070</v>
      </c>
      <c r="C504" t="s">
        <v>164</v>
      </c>
      <c r="D504" t="s">
        <v>21</v>
      </c>
      <c r="E504">
        <v>5452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43502</v>
      </c>
      <c r="L504" t="s">
        <v>26</v>
      </c>
      <c r="N504" t="s">
        <v>24</v>
      </c>
    </row>
    <row r="505" spans="1:14" x14ac:dyDescent="0.25">
      <c r="A505" t="s">
        <v>1071</v>
      </c>
      <c r="B505" t="s">
        <v>1072</v>
      </c>
      <c r="C505" t="s">
        <v>211</v>
      </c>
      <c r="D505" t="s">
        <v>21</v>
      </c>
      <c r="E505">
        <v>5404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43502</v>
      </c>
      <c r="L505" t="s">
        <v>26</v>
      </c>
      <c r="N505" t="s">
        <v>24</v>
      </c>
    </row>
    <row r="506" spans="1:14" x14ac:dyDescent="0.25">
      <c r="A506" t="s">
        <v>1073</v>
      </c>
      <c r="B506" t="s">
        <v>1074</v>
      </c>
      <c r="C506" t="s">
        <v>152</v>
      </c>
      <c r="D506" t="s">
        <v>21</v>
      </c>
      <c r="E506">
        <v>5452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43502</v>
      </c>
      <c r="L506" t="s">
        <v>26</v>
      </c>
      <c r="N506" t="s">
        <v>24</v>
      </c>
    </row>
    <row r="507" spans="1:14" x14ac:dyDescent="0.25">
      <c r="A507" t="s">
        <v>720</v>
      </c>
      <c r="B507" t="s">
        <v>721</v>
      </c>
      <c r="C507" t="s">
        <v>722</v>
      </c>
      <c r="D507" t="s">
        <v>21</v>
      </c>
      <c r="E507">
        <v>5483</v>
      </c>
      <c r="F507" t="s">
        <v>22</v>
      </c>
      <c r="G507" t="s">
        <v>22</v>
      </c>
      <c r="H507" t="s">
        <v>39</v>
      </c>
      <c r="I507" t="s">
        <v>40</v>
      </c>
      <c r="J507" t="s">
        <v>41</v>
      </c>
      <c r="K507" s="1">
        <v>43500</v>
      </c>
      <c r="L507" t="s">
        <v>42</v>
      </c>
      <c r="M507" t="str">
        <f>HYPERLINK("https://www.regulations.gov/docket?D=FDA-2019-H-0524")</f>
        <v>https://www.regulations.gov/docket?D=FDA-2019-H-0524</v>
      </c>
      <c r="N507" t="s">
        <v>41</v>
      </c>
    </row>
    <row r="508" spans="1:14" x14ac:dyDescent="0.25">
      <c r="A508" t="s">
        <v>1075</v>
      </c>
      <c r="B508" t="s">
        <v>1076</v>
      </c>
      <c r="C508" t="s">
        <v>1077</v>
      </c>
      <c r="D508" t="s">
        <v>21</v>
      </c>
      <c r="E508">
        <v>5495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43499</v>
      </c>
      <c r="L508" t="s">
        <v>26</v>
      </c>
      <c r="N508" t="s">
        <v>24</v>
      </c>
    </row>
    <row r="509" spans="1:14" x14ac:dyDescent="0.25">
      <c r="A509" t="s">
        <v>1078</v>
      </c>
      <c r="B509" t="s">
        <v>1079</v>
      </c>
      <c r="C509" t="s">
        <v>1077</v>
      </c>
      <c r="D509" t="s">
        <v>21</v>
      </c>
      <c r="E509">
        <v>5495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43499</v>
      </c>
      <c r="L509" t="s">
        <v>26</v>
      </c>
      <c r="N509" t="s">
        <v>24</v>
      </c>
    </row>
    <row r="510" spans="1:14" x14ac:dyDescent="0.25">
      <c r="A510" t="s">
        <v>1080</v>
      </c>
      <c r="B510" t="s">
        <v>1081</v>
      </c>
      <c r="C510" t="s">
        <v>1077</v>
      </c>
      <c r="D510" t="s">
        <v>21</v>
      </c>
      <c r="E510">
        <v>5495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43499</v>
      </c>
      <c r="L510" t="s">
        <v>26</v>
      </c>
      <c r="N510" t="s">
        <v>24</v>
      </c>
    </row>
    <row r="511" spans="1:14" x14ac:dyDescent="0.25">
      <c r="A511" t="s">
        <v>1082</v>
      </c>
      <c r="B511" t="s">
        <v>1083</v>
      </c>
      <c r="C511" t="s">
        <v>1077</v>
      </c>
      <c r="D511" t="s">
        <v>21</v>
      </c>
      <c r="E511">
        <v>5495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43499</v>
      </c>
      <c r="L511" t="s">
        <v>26</v>
      </c>
      <c r="N511" t="s">
        <v>24</v>
      </c>
    </row>
    <row r="512" spans="1:14" x14ac:dyDescent="0.25">
      <c r="A512" t="s">
        <v>1084</v>
      </c>
      <c r="B512" t="s">
        <v>1085</v>
      </c>
      <c r="C512" t="s">
        <v>1077</v>
      </c>
      <c r="D512" t="s">
        <v>21</v>
      </c>
      <c r="E512">
        <v>5495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43499</v>
      </c>
      <c r="L512" t="s">
        <v>26</v>
      </c>
      <c r="N512" t="s">
        <v>24</v>
      </c>
    </row>
    <row r="513" spans="1:14" x14ac:dyDescent="0.25">
      <c r="A513" t="s">
        <v>255</v>
      </c>
      <c r="B513" t="s">
        <v>1086</v>
      </c>
      <c r="C513" t="s">
        <v>1077</v>
      </c>
      <c r="D513" t="s">
        <v>21</v>
      </c>
      <c r="E513">
        <v>5495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43499</v>
      </c>
      <c r="L513" t="s">
        <v>26</v>
      </c>
      <c r="N513" t="s">
        <v>24</v>
      </c>
    </row>
    <row r="514" spans="1:14" x14ac:dyDescent="0.25">
      <c r="A514" t="s">
        <v>1087</v>
      </c>
      <c r="B514" t="s">
        <v>1088</v>
      </c>
      <c r="C514" t="s">
        <v>1077</v>
      </c>
      <c r="D514" t="s">
        <v>21</v>
      </c>
      <c r="E514">
        <v>5495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43499</v>
      </c>
      <c r="L514" t="s">
        <v>26</v>
      </c>
      <c r="N514" t="s">
        <v>24</v>
      </c>
    </row>
    <row r="515" spans="1:14" x14ac:dyDescent="0.25">
      <c r="A515" t="s">
        <v>1089</v>
      </c>
      <c r="B515" t="s">
        <v>1090</v>
      </c>
      <c r="C515" t="s">
        <v>1077</v>
      </c>
      <c r="D515" t="s">
        <v>21</v>
      </c>
      <c r="E515">
        <v>5495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43499</v>
      </c>
      <c r="L515" t="s">
        <v>26</v>
      </c>
      <c r="N515" t="s">
        <v>24</v>
      </c>
    </row>
    <row r="516" spans="1:14" x14ac:dyDescent="0.25">
      <c r="A516" t="s">
        <v>1091</v>
      </c>
      <c r="B516" t="s">
        <v>1092</v>
      </c>
      <c r="C516" t="s">
        <v>1093</v>
      </c>
      <c r="D516" t="s">
        <v>21</v>
      </c>
      <c r="E516">
        <v>5495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43499</v>
      </c>
      <c r="L516" t="s">
        <v>26</v>
      </c>
      <c r="N516" t="s">
        <v>24</v>
      </c>
    </row>
    <row r="517" spans="1:14" x14ac:dyDescent="0.25">
      <c r="A517" t="s">
        <v>1094</v>
      </c>
      <c r="B517" t="s">
        <v>1095</v>
      </c>
      <c r="C517" t="s">
        <v>1096</v>
      </c>
      <c r="D517" t="s">
        <v>21</v>
      </c>
      <c r="E517">
        <v>5459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43499</v>
      </c>
      <c r="L517" t="s">
        <v>26</v>
      </c>
      <c r="N517" t="s">
        <v>24</v>
      </c>
    </row>
    <row r="518" spans="1:14" x14ac:dyDescent="0.25">
      <c r="A518" t="s">
        <v>1097</v>
      </c>
      <c r="B518" t="s">
        <v>1098</v>
      </c>
      <c r="C518" t="s">
        <v>1077</v>
      </c>
      <c r="D518" t="s">
        <v>21</v>
      </c>
      <c r="E518">
        <v>5495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43499</v>
      </c>
      <c r="L518" t="s">
        <v>26</v>
      </c>
      <c r="N518" t="s">
        <v>24</v>
      </c>
    </row>
    <row r="519" spans="1:14" x14ac:dyDescent="0.25">
      <c r="A519" t="s">
        <v>36</v>
      </c>
      <c r="B519" t="s">
        <v>37</v>
      </c>
      <c r="C519" t="s">
        <v>38</v>
      </c>
      <c r="D519" t="s">
        <v>21</v>
      </c>
      <c r="E519">
        <v>5250</v>
      </c>
      <c r="F519" t="s">
        <v>22</v>
      </c>
      <c r="G519" t="s">
        <v>22</v>
      </c>
      <c r="H519" t="s">
        <v>39</v>
      </c>
      <c r="I519" t="s">
        <v>90</v>
      </c>
      <c r="J519" s="1">
        <v>43423</v>
      </c>
      <c r="K519" s="1">
        <v>43496</v>
      </c>
      <c r="L519" t="s">
        <v>91</v>
      </c>
      <c r="N519" t="s">
        <v>646</v>
      </c>
    </row>
    <row r="520" spans="1:14" x14ac:dyDescent="0.25">
      <c r="A520" t="s">
        <v>524</v>
      </c>
      <c r="B520" t="s">
        <v>1099</v>
      </c>
      <c r="C520" t="s">
        <v>1100</v>
      </c>
      <c r="D520" t="s">
        <v>21</v>
      </c>
      <c r="E520">
        <v>5677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43496</v>
      </c>
      <c r="L520" t="s">
        <v>26</v>
      </c>
      <c r="N520" t="s">
        <v>24</v>
      </c>
    </row>
    <row r="521" spans="1:14" x14ac:dyDescent="0.25">
      <c r="A521" t="s">
        <v>555</v>
      </c>
      <c r="B521" t="s">
        <v>556</v>
      </c>
      <c r="C521" t="s">
        <v>557</v>
      </c>
      <c r="D521" t="s">
        <v>21</v>
      </c>
      <c r="E521">
        <v>5472</v>
      </c>
      <c r="F521" t="s">
        <v>22</v>
      </c>
      <c r="G521" t="s">
        <v>22</v>
      </c>
      <c r="H521" t="s">
        <v>39</v>
      </c>
      <c r="I521" t="s">
        <v>90</v>
      </c>
      <c r="J521" s="1">
        <v>43420</v>
      </c>
      <c r="K521" s="1">
        <v>43496</v>
      </c>
      <c r="L521" t="s">
        <v>91</v>
      </c>
      <c r="N521" t="s">
        <v>92</v>
      </c>
    </row>
    <row r="522" spans="1:14" x14ac:dyDescent="0.25">
      <c r="A522" t="s">
        <v>1101</v>
      </c>
      <c r="B522" t="s">
        <v>1102</v>
      </c>
      <c r="C522" t="s">
        <v>662</v>
      </c>
      <c r="D522" t="s">
        <v>21</v>
      </c>
      <c r="E522">
        <v>5089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43494</v>
      </c>
      <c r="L522" t="s">
        <v>26</v>
      </c>
      <c r="N522" t="s">
        <v>24</v>
      </c>
    </row>
    <row r="523" spans="1:14" x14ac:dyDescent="0.25">
      <c r="A523" t="s">
        <v>1103</v>
      </c>
      <c r="B523" t="s">
        <v>1104</v>
      </c>
      <c r="C523" t="s">
        <v>662</v>
      </c>
      <c r="D523" t="s">
        <v>21</v>
      </c>
      <c r="E523">
        <v>5089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43494</v>
      </c>
      <c r="L523" t="s">
        <v>26</v>
      </c>
      <c r="N523" t="s">
        <v>24</v>
      </c>
    </row>
    <row r="524" spans="1:14" x14ac:dyDescent="0.25">
      <c r="A524" t="s">
        <v>1105</v>
      </c>
      <c r="B524" t="s">
        <v>1106</v>
      </c>
      <c r="C524" t="s">
        <v>101</v>
      </c>
      <c r="D524" t="s">
        <v>21</v>
      </c>
      <c r="E524">
        <v>5156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43494</v>
      </c>
      <c r="L524" t="s">
        <v>26</v>
      </c>
      <c r="N524" t="s">
        <v>24</v>
      </c>
    </row>
    <row r="525" spans="1:14" x14ac:dyDescent="0.25">
      <c r="A525" t="s">
        <v>1107</v>
      </c>
      <c r="B525" t="s">
        <v>1108</v>
      </c>
      <c r="C525" t="s">
        <v>662</v>
      </c>
      <c r="D525" t="s">
        <v>21</v>
      </c>
      <c r="E525">
        <v>5089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43494</v>
      </c>
      <c r="L525" t="s">
        <v>26</v>
      </c>
      <c r="N525" t="s">
        <v>24</v>
      </c>
    </row>
    <row r="526" spans="1:14" x14ac:dyDescent="0.25">
      <c r="A526" t="s">
        <v>1109</v>
      </c>
      <c r="B526" t="s">
        <v>1110</v>
      </c>
      <c r="C526" t="s">
        <v>101</v>
      </c>
      <c r="D526" t="s">
        <v>21</v>
      </c>
      <c r="E526">
        <v>5156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43494</v>
      </c>
      <c r="L526" t="s">
        <v>26</v>
      </c>
      <c r="N526" t="s">
        <v>24</v>
      </c>
    </row>
    <row r="527" spans="1:14" x14ac:dyDescent="0.25">
      <c r="A527" t="s">
        <v>1111</v>
      </c>
      <c r="B527" t="s">
        <v>1112</v>
      </c>
      <c r="C527" t="s">
        <v>101</v>
      </c>
      <c r="D527" t="s">
        <v>21</v>
      </c>
      <c r="E527">
        <v>5156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43494</v>
      </c>
      <c r="L527" t="s">
        <v>26</v>
      </c>
      <c r="N527" t="s">
        <v>24</v>
      </c>
    </row>
    <row r="528" spans="1:14" x14ac:dyDescent="0.25">
      <c r="A528" t="s">
        <v>1113</v>
      </c>
      <c r="B528" t="s">
        <v>1114</v>
      </c>
      <c r="C528" t="s">
        <v>1115</v>
      </c>
      <c r="D528" t="s">
        <v>21</v>
      </c>
      <c r="E528">
        <v>5062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43494</v>
      </c>
      <c r="L528" t="s">
        <v>26</v>
      </c>
      <c r="N528" t="s">
        <v>24</v>
      </c>
    </row>
    <row r="529" spans="1:14" x14ac:dyDescent="0.25">
      <c r="A529" t="s">
        <v>1116</v>
      </c>
      <c r="B529" t="s">
        <v>1117</v>
      </c>
      <c r="C529" t="s">
        <v>101</v>
      </c>
      <c r="D529" t="s">
        <v>21</v>
      </c>
      <c r="E529">
        <v>5156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43494</v>
      </c>
      <c r="L529" t="s">
        <v>26</v>
      </c>
      <c r="N529" t="s">
        <v>24</v>
      </c>
    </row>
    <row r="530" spans="1:14" x14ac:dyDescent="0.25">
      <c r="A530" t="s">
        <v>1118</v>
      </c>
      <c r="B530" t="s">
        <v>1119</v>
      </c>
      <c r="C530" t="s">
        <v>101</v>
      </c>
      <c r="D530" t="s">
        <v>21</v>
      </c>
      <c r="E530">
        <v>5156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43494</v>
      </c>
      <c r="L530" t="s">
        <v>26</v>
      </c>
      <c r="N530" t="s">
        <v>24</v>
      </c>
    </row>
    <row r="531" spans="1:14" x14ac:dyDescent="0.25">
      <c r="A531" t="s">
        <v>1120</v>
      </c>
      <c r="B531" t="s">
        <v>1121</v>
      </c>
      <c r="C531" t="s">
        <v>219</v>
      </c>
      <c r="D531" t="s">
        <v>21</v>
      </c>
      <c r="E531">
        <v>5641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43493</v>
      </c>
      <c r="L531" t="s">
        <v>26</v>
      </c>
      <c r="N531" t="s">
        <v>24</v>
      </c>
    </row>
    <row r="532" spans="1:14" x14ac:dyDescent="0.25">
      <c r="A532" t="s">
        <v>1122</v>
      </c>
      <c r="B532" t="s">
        <v>1123</v>
      </c>
      <c r="C532" t="s">
        <v>1124</v>
      </c>
      <c r="D532" t="s">
        <v>21</v>
      </c>
      <c r="E532">
        <v>5751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43493</v>
      </c>
      <c r="L532" t="s">
        <v>26</v>
      </c>
      <c r="N532" t="s">
        <v>24</v>
      </c>
    </row>
    <row r="533" spans="1:14" x14ac:dyDescent="0.25">
      <c r="A533" t="s">
        <v>1125</v>
      </c>
      <c r="B533" t="s">
        <v>1126</v>
      </c>
      <c r="C533" t="s">
        <v>51</v>
      </c>
      <c r="D533" t="s">
        <v>21</v>
      </c>
      <c r="E533">
        <v>5701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43493</v>
      </c>
      <c r="L533" t="s">
        <v>26</v>
      </c>
      <c r="N533" t="s">
        <v>24</v>
      </c>
    </row>
    <row r="534" spans="1:14" x14ac:dyDescent="0.25">
      <c r="A534" t="s">
        <v>1127</v>
      </c>
      <c r="B534" t="s">
        <v>1128</v>
      </c>
      <c r="C534" t="s">
        <v>219</v>
      </c>
      <c r="D534" t="s">
        <v>21</v>
      </c>
      <c r="E534">
        <v>5641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43493</v>
      </c>
      <c r="L534" t="s">
        <v>26</v>
      </c>
      <c r="N534" t="s">
        <v>24</v>
      </c>
    </row>
    <row r="535" spans="1:14" x14ac:dyDescent="0.25">
      <c r="A535" t="s">
        <v>1129</v>
      </c>
      <c r="B535" t="s">
        <v>1130</v>
      </c>
      <c r="C535" t="s">
        <v>1131</v>
      </c>
      <c r="D535" t="s">
        <v>21</v>
      </c>
      <c r="E535">
        <v>5678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43493</v>
      </c>
      <c r="L535" t="s">
        <v>26</v>
      </c>
      <c r="N535" t="s">
        <v>24</v>
      </c>
    </row>
    <row r="536" spans="1:14" x14ac:dyDescent="0.25">
      <c r="A536" t="s">
        <v>1132</v>
      </c>
      <c r="B536" t="s">
        <v>1133</v>
      </c>
      <c r="C536" t="s">
        <v>51</v>
      </c>
      <c r="D536" t="s">
        <v>21</v>
      </c>
      <c r="E536">
        <v>5701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43490</v>
      </c>
      <c r="L536" t="s">
        <v>26</v>
      </c>
      <c r="N536" t="s">
        <v>24</v>
      </c>
    </row>
    <row r="537" spans="1:14" x14ac:dyDescent="0.25">
      <c r="A537" t="s">
        <v>1134</v>
      </c>
      <c r="B537" t="s">
        <v>1135</v>
      </c>
      <c r="C537" t="s">
        <v>1136</v>
      </c>
      <c r="D537" t="s">
        <v>21</v>
      </c>
      <c r="E537">
        <v>5038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43490</v>
      </c>
      <c r="L537" t="s">
        <v>26</v>
      </c>
      <c r="N537" t="s">
        <v>24</v>
      </c>
    </row>
    <row r="538" spans="1:14" x14ac:dyDescent="0.25">
      <c r="A538" t="s">
        <v>1137</v>
      </c>
      <c r="B538" t="s">
        <v>1138</v>
      </c>
      <c r="C538" t="s">
        <v>1139</v>
      </c>
      <c r="D538" t="s">
        <v>21</v>
      </c>
      <c r="E538">
        <v>5701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43490</v>
      </c>
      <c r="L538" t="s">
        <v>26</v>
      </c>
      <c r="N538" t="s">
        <v>24</v>
      </c>
    </row>
    <row r="539" spans="1:14" x14ac:dyDescent="0.25">
      <c r="A539" t="s">
        <v>1140</v>
      </c>
      <c r="B539" t="s">
        <v>1141</v>
      </c>
      <c r="C539" t="s">
        <v>545</v>
      </c>
      <c r="D539" t="s">
        <v>21</v>
      </c>
      <c r="E539">
        <v>5670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43490</v>
      </c>
      <c r="L539" t="s">
        <v>26</v>
      </c>
      <c r="N539" t="s">
        <v>24</v>
      </c>
    </row>
    <row r="540" spans="1:14" x14ac:dyDescent="0.25">
      <c r="A540" t="s">
        <v>1142</v>
      </c>
      <c r="B540" t="s">
        <v>1143</v>
      </c>
      <c r="C540" t="s">
        <v>219</v>
      </c>
      <c r="D540" t="s">
        <v>21</v>
      </c>
      <c r="E540">
        <v>5641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43490</v>
      </c>
      <c r="L540" t="s">
        <v>26</v>
      </c>
      <c r="N540" t="s">
        <v>24</v>
      </c>
    </row>
    <row r="541" spans="1:14" x14ac:dyDescent="0.25">
      <c r="A541" t="s">
        <v>1144</v>
      </c>
      <c r="B541" t="s">
        <v>1145</v>
      </c>
      <c r="C541" t="s">
        <v>219</v>
      </c>
      <c r="D541" t="s">
        <v>21</v>
      </c>
      <c r="E541">
        <v>5641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43490</v>
      </c>
      <c r="L541" t="s">
        <v>26</v>
      </c>
      <c r="N541" t="s">
        <v>24</v>
      </c>
    </row>
    <row r="542" spans="1:14" x14ac:dyDescent="0.25">
      <c r="A542" t="s">
        <v>1146</v>
      </c>
      <c r="B542" t="s">
        <v>1147</v>
      </c>
      <c r="C542" t="s">
        <v>1148</v>
      </c>
      <c r="D542" t="s">
        <v>21</v>
      </c>
      <c r="E542">
        <v>5033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43490</v>
      </c>
      <c r="L542" t="s">
        <v>26</v>
      </c>
      <c r="N542" t="s">
        <v>24</v>
      </c>
    </row>
    <row r="543" spans="1:14" x14ac:dyDescent="0.25">
      <c r="A543" t="s">
        <v>1149</v>
      </c>
      <c r="B543" t="s">
        <v>1150</v>
      </c>
      <c r="C543" t="s">
        <v>1151</v>
      </c>
      <c r="D543" t="s">
        <v>21</v>
      </c>
      <c r="E543">
        <v>5649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43490</v>
      </c>
      <c r="L543" t="s">
        <v>26</v>
      </c>
      <c r="N543" t="s">
        <v>24</v>
      </c>
    </row>
    <row r="544" spans="1:14" x14ac:dyDescent="0.25">
      <c r="A544" t="s">
        <v>1152</v>
      </c>
      <c r="B544" t="s">
        <v>1153</v>
      </c>
      <c r="C544" t="s">
        <v>1154</v>
      </c>
      <c r="D544" t="s">
        <v>21</v>
      </c>
      <c r="E544">
        <v>5045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43490</v>
      </c>
      <c r="L544" t="s">
        <v>26</v>
      </c>
      <c r="N544" t="s">
        <v>24</v>
      </c>
    </row>
    <row r="545" spans="1:14" x14ac:dyDescent="0.25">
      <c r="A545" t="s">
        <v>1155</v>
      </c>
      <c r="B545" t="s">
        <v>1156</v>
      </c>
      <c r="C545" t="s">
        <v>443</v>
      </c>
      <c r="D545" t="s">
        <v>21</v>
      </c>
      <c r="E545">
        <v>5201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43490</v>
      </c>
      <c r="L545" t="s">
        <v>26</v>
      </c>
      <c r="N545" t="s">
        <v>24</v>
      </c>
    </row>
    <row r="546" spans="1:14" x14ac:dyDescent="0.25">
      <c r="A546" t="s">
        <v>609</v>
      </c>
      <c r="B546" t="s">
        <v>610</v>
      </c>
      <c r="C546" t="s">
        <v>98</v>
      </c>
      <c r="D546" t="s">
        <v>21</v>
      </c>
      <c r="E546">
        <v>5401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43490</v>
      </c>
      <c r="L546" t="s">
        <v>26</v>
      </c>
      <c r="N546" t="s">
        <v>24</v>
      </c>
    </row>
    <row r="547" spans="1:14" x14ac:dyDescent="0.25">
      <c r="A547" t="s">
        <v>1157</v>
      </c>
      <c r="B547" t="s">
        <v>1158</v>
      </c>
      <c r="C547" t="s">
        <v>1159</v>
      </c>
      <c r="D547" t="s">
        <v>21</v>
      </c>
      <c r="E547">
        <v>5083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43490</v>
      </c>
      <c r="L547" t="s">
        <v>26</v>
      </c>
      <c r="N547" t="s">
        <v>24</v>
      </c>
    </row>
    <row r="548" spans="1:14" x14ac:dyDescent="0.25">
      <c r="A548" t="s">
        <v>1160</v>
      </c>
      <c r="B548" t="s">
        <v>1161</v>
      </c>
      <c r="C548" t="s">
        <v>1162</v>
      </c>
      <c r="D548" t="s">
        <v>21</v>
      </c>
      <c r="E548">
        <v>5058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43490</v>
      </c>
      <c r="L548" t="s">
        <v>26</v>
      </c>
      <c r="N548" t="s">
        <v>24</v>
      </c>
    </row>
    <row r="549" spans="1:14" x14ac:dyDescent="0.25">
      <c r="A549" t="s">
        <v>1163</v>
      </c>
      <c r="B549" t="s">
        <v>1164</v>
      </c>
      <c r="C549" t="s">
        <v>1165</v>
      </c>
      <c r="D549" t="s">
        <v>21</v>
      </c>
      <c r="E549">
        <v>5737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43490</v>
      </c>
      <c r="L549" t="s">
        <v>26</v>
      </c>
      <c r="N549" t="s">
        <v>24</v>
      </c>
    </row>
    <row r="550" spans="1:14" x14ac:dyDescent="0.25">
      <c r="A550" t="s">
        <v>1166</v>
      </c>
      <c r="B550" t="s">
        <v>1167</v>
      </c>
      <c r="C550" t="s">
        <v>1168</v>
      </c>
      <c r="D550" t="s">
        <v>21</v>
      </c>
      <c r="E550">
        <v>5075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43490</v>
      </c>
      <c r="L550" t="s">
        <v>26</v>
      </c>
      <c r="N550" t="s">
        <v>24</v>
      </c>
    </row>
    <row r="551" spans="1:14" x14ac:dyDescent="0.25">
      <c r="A551" t="s">
        <v>1169</v>
      </c>
      <c r="B551" t="s">
        <v>1170</v>
      </c>
      <c r="C551" t="s">
        <v>1124</v>
      </c>
      <c r="D551" t="s">
        <v>21</v>
      </c>
      <c r="E551">
        <v>5751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43490</v>
      </c>
      <c r="L551" t="s">
        <v>26</v>
      </c>
      <c r="N551" t="s">
        <v>24</v>
      </c>
    </row>
    <row r="552" spans="1:14" x14ac:dyDescent="0.25">
      <c r="A552" t="s">
        <v>1171</v>
      </c>
      <c r="B552" t="s">
        <v>1172</v>
      </c>
      <c r="C552" t="s">
        <v>51</v>
      </c>
      <c r="D552" t="s">
        <v>21</v>
      </c>
      <c r="E552">
        <v>5701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43490</v>
      </c>
      <c r="L552" t="s">
        <v>26</v>
      </c>
      <c r="N552" t="s">
        <v>24</v>
      </c>
    </row>
    <row r="553" spans="1:14" x14ac:dyDescent="0.25">
      <c r="A553" t="s">
        <v>1173</v>
      </c>
      <c r="B553" t="s">
        <v>1174</v>
      </c>
      <c r="C553" t="s">
        <v>1175</v>
      </c>
      <c r="D553" t="s">
        <v>21</v>
      </c>
      <c r="E553">
        <v>5043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43490</v>
      </c>
      <c r="L553" t="s">
        <v>26</v>
      </c>
      <c r="N553" t="s">
        <v>24</v>
      </c>
    </row>
    <row r="554" spans="1:14" x14ac:dyDescent="0.25">
      <c r="A554" t="s">
        <v>1176</v>
      </c>
      <c r="B554" t="s">
        <v>1177</v>
      </c>
      <c r="C554" t="s">
        <v>1154</v>
      </c>
      <c r="D554" t="s">
        <v>21</v>
      </c>
      <c r="E554">
        <v>5045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43490</v>
      </c>
      <c r="L554" t="s">
        <v>26</v>
      </c>
      <c r="N554" t="s">
        <v>24</v>
      </c>
    </row>
    <row r="555" spans="1:14" x14ac:dyDescent="0.25">
      <c r="A555" t="s">
        <v>1178</v>
      </c>
      <c r="B555" t="s">
        <v>1179</v>
      </c>
      <c r="C555" t="s">
        <v>1124</v>
      </c>
      <c r="D555" t="s">
        <v>21</v>
      </c>
      <c r="E555">
        <v>5751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43490</v>
      </c>
      <c r="L555" t="s">
        <v>26</v>
      </c>
      <c r="N555" t="s">
        <v>24</v>
      </c>
    </row>
    <row r="556" spans="1:14" x14ac:dyDescent="0.25">
      <c r="A556" t="s">
        <v>1180</v>
      </c>
      <c r="B556" t="s">
        <v>1181</v>
      </c>
      <c r="C556" t="s">
        <v>1175</v>
      </c>
      <c r="D556" t="s">
        <v>21</v>
      </c>
      <c r="E556">
        <v>5043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43490</v>
      </c>
      <c r="L556" t="s">
        <v>26</v>
      </c>
      <c r="N556" t="s">
        <v>24</v>
      </c>
    </row>
    <row r="557" spans="1:14" x14ac:dyDescent="0.25">
      <c r="A557" t="s">
        <v>1182</v>
      </c>
      <c r="B557" t="s">
        <v>1183</v>
      </c>
      <c r="C557" t="s">
        <v>1124</v>
      </c>
      <c r="D557" t="s">
        <v>21</v>
      </c>
      <c r="E557">
        <v>5751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43490</v>
      </c>
      <c r="L557" t="s">
        <v>26</v>
      </c>
      <c r="N557" t="s">
        <v>24</v>
      </c>
    </row>
    <row r="558" spans="1:14" x14ac:dyDescent="0.25">
      <c r="A558" t="s">
        <v>1184</v>
      </c>
      <c r="B558" t="s">
        <v>1185</v>
      </c>
      <c r="C558" t="s">
        <v>219</v>
      </c>
      <c r="D558" t="s">
        <v>21</v>
      </c>
      <c r="E558">
        <v>5641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43490</v>
      </c>
      <c r="L558" t="s">
        <v>26</v>
      </c>
      <c r="N558" t="s">
        <v>24</v>
      </c>
    </row>
    <row r="559" spans="1:14" x14ac:dyDescent="0.25">
      <c r="A559" t="s">
        <v>1186</v>
      </c>
      <c r="B559" t="s">
        <v>1187</v>
      </c>
      <c r="C559" t="s">
        <v>1136</v>
      </c>
      <c r="D559" t="s">
        <v>21</v>
      </c>
      <c r="E559">
        <v>5038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43490</v>
      </c>
      <c r="L559" t="s">
        <v>26</v>
      </c>
      <c r="N559" t="s">
        <v>24</v>
      </c>
    </row>
    <row r="560" spans="1:14" x14ac:dyDescent="0.25">
      <c r="A560" t="s">
        <v>424</v>
      </c>
      <c r="B560" t="s">
        <v>425</v>
      </c>
      <c r="C560" t="s">
        <v>146</v>
      </c>
      <c r="D560" t="s">
        <v>21</v>
      </c>
      <c r="E560">
        <v>5446</v>
      </c>
      <c r="F560" t="s">
        <v>22</v>
      </c>
      <c r="G560" t="s">
        <v>22</v>
      </c>
      <c r="H560" t="s">
        <v>39</v>
      </c>
      <c r="I560" t="s">
        <v>40</v>
      </c>
      <c r="J560" s="1">
        <v>43419</v>
      </c>
      <c r="K560" s="1">
        <v>43489</v>
      </c>
      <c r="L560" t="s">
        <v>91</v>
      </c>
      <c r="N560" t="s">
        <v>646</v>
      </c>
    </row>
    <row r="561" spans="1:14" x14ac:dyDescent="0.25">
      <c r="A561" t="s">
        <v>1188</v>
      </c>
      <c r="B561" t="s">
        <v>1189</v>
      </c>
      <c r="C561" t="s">
        <v>328</v>
      </c>
      <c r="D561" t="s">
        <v>21</v>
      </c>
      <c r="E561">
        <v>5301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43489</v>
      </c>
      <c r="L561" t="s">
        <v>26</v>
      </c>
      <c r="N561" t="s">
        <v>24</v>
      </c>
    </row>
    <row r="562" spans="1:14" x14ac:dyDescent="0.25">
      <c r="A562" t="s">
        <v>1190</v>
      </c>
      <c r="B562" t="s">
        <v>1191</v>
      </c>
      <c r="C562" t="s">
        <v>1192</v>
      </c>
      <c r="D562" t="s">
        <v>21</v>
      </c>
      <c r="E562">
        <v>5101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43488</v>
      </c>
      <c r="L562" t="s">
        <v>26</v>
      </c>
      <c r="N562" t="s">
        <v>24</v>
      </c>
    </row>
    <row r="563" spans="1:14" x14ac:dyDescent="0.25">
      <c r="A563" t="s">
        <v>1193</v>
      </c>
      <c r="B563" t="s">
        <v>1194</v>
      </c>
      <c r="C563" t="s">
        <v>328</v>
      </c>
      <c r="D563" t="s">
        <v>21</v>
      </c>
      <c r="E563">
        <v>5301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43488</v>
      </c>
      <c r="L563" t="s">
        <v>26</v>
      </c>
      <c r="N563" t="s">
        <v>24</v>
      </c>
    </row>
    <row r="564" spans="1:14" x14ac:dyDescent="0.25">
      <c r="A564" t="s">
        <v>1195</v>
      </c>
      <c r="B564" t="s">
        <v>1196</v>
      </c>
      <c r="C564" t="s">
        <v>1192</v>
      </c>
      <c r="D564" t="s">
        <v>21</v>
      </c>
      <c r="E564">
        <v>5101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43488</v>
      </c>
      <c r="L564" t="s">
        <v>26</v>
      </c>
      <c r="N564" t="s">
        <v>24</v>
      </c>
    </row>
    <row r="565" spans="1:14" x14ac:dyDescent="0.25">
      <c r="A565" t="s">
        <v>1197</v>
      </c>
      <c r="B565" t="s">
        <v>1198</v>
      </c>
      <c r="C565" t="s">
        <v>328</v>
      </c>
      <c r="D565" t="s">
        <v>21</v>
      </c>
      <c r="E565">
        <v>5301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43488</v>
      </c>
      <c r="L565" t="s">
        <v>26</v>
      </c>
      <c r="N565" t="s">
        <v>24</v>
      </c>
    </row>
    <row r="566" spans="1:14" x14ac:dyDescent="0.25">
      <c r="A566" t="s">
        <v>1199</v>
      </c>
      <c r="B566" t="s">
        <v>1200</v>
      </c>
      <c r="C566" t="s">
        <v>328</v>
      </c>
      <c r="D566" t="s">
        <v>21</v>
      </c>
      <c r="E566">
        <v>5301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43488</v>
      </c>
      <c r="L566" t="s">
        <v>26</v>
      </c>
      <c r="N566" t="s">
        <v>24</v>
      </c>
    </row>
    <row r="567" spans="1:14" x14ac:dyDescent="0.25">
      <c r="A567" t="s">
        <v>1201</v>
      </c>
      <c r="B567" t="s">
        <v>1202</v>
      </c>
      <c r="C567" t="s">
        <v>1192</v>
      </c>
      <c r="D567" t="s">
        <v>21</v>
      </c>
      <c r="E567">
        <v>5101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43488</v>
      </c>
      <c r="L567" t="s">
        <v>26</v>
      </c>
      <c r="N567" t="s">
        <v>24</v>
      </c>
    </row>
    <row r="568" spans="1:14" x14ac:dyDescent="0.25">
      <c r="A568" t="s">
        <v>1203</v>
      </c>
      <c r="B568" t="s">
        <v>1204</v>
      </c>
      <c r="C568" t="s">
        <v>443</v>
      </c>
      <c r="D568" t="s">
        <v>21</v>
      </c>
      <c r="E568">
        <v>5201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43487</v>
      </c>
      <c r="L568" t="s">
        <v>26</v>
      </c>
      <c r="N568" t="s">
        <v>24</v>
      </c>
    </row>
    <row r="569" spans="1:14" x14ac:dyDescent="0.25">
      <c r="A569" t="s">
        <v>1205</v>
      </c>
      <c r="B569" t="s">
        <v>1206</v>
      </c>
      <c r="C569" t="s">
        <v>237</v>
      </c>
      <c r="D569" t="s">
        <v>21</v>
      </c>
      <c r="E569">
        <v>5736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43487</v>
      </c>
      <c r="L569" t="s">
        <v>26</v>
      </c>
      <c r="N569" t="s">
        <v>24</v>
      </c>
    </row>
    <row r="570" spans="1:14" x14ac:dyDescent="0.25">
      <c r="A570" t="s">
        <v>255</v>
      </c>
      <c r="B570" t="s">
        <v>1207</v>
      </c>
      <c r="C570" t="s">
        <v>149</v>
      </c>
      <c r="D570" t="s">
        <v>21</v>
      </c>
      <c r="E570">
        <v>5673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43487</v>
      </c>
      <c r="L570" t="s">
        <v>26</v>
      </c>
      <c r="N570" t="s">
        <v>24</v>
      </c>
    </row>
    <row r="571" spans="1:14" x14ac:dyDescent="0.25">
      <c r="A571" t="s">
        <v>1208</v>
      </c>
      <c r="B571" t="s">
        <v>1209</v>
      </c>
      <c r="C571" t="s">
        <v>1210</v>
      </c>
      <c r="D571" t="s">
        <v>21</v>
      </c>
      <c r="E571">
        <v>5445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43487</v>
      </c>
      <c r="L571" t="s">
        <v>26</v>
      </c>
      <c r="N571" t="s">
        <v>24</v>
      </c>
    </row>
    <row r="572" spans="1:14" x14ac:dyDescent="0.25">
      <c r="A572" t="s">
        <v>159</v>
      </c>
      <c r="B572" t="s">
        <v>160</v>
      </c>
      <c r="C572" t="s">
        <v>161</v>
      </c>
      <c r="D572" t="s">
        <v>21</v>
      </c>
      <c r="E572">
        <v>5443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43487</v>
      </c>
      <c r="L572" t="s">
        <v>26</v>
      </c>
      <c r="N572" t="s">
        <v>24</v>
      </c>
    </row>
    <row r="573" spans="1:14" x14ac:dyDescent="0.25">
      <c r="A573" t="s">
        <v>147</v>
      </c>
      <c r="B573" t="s">
        <v>148</v>
      </c>
      <c r="C573" t="s">
        <v>149</v>
      </c>
      <c r="D573" t="s">
        <v>21</v>
      </c>
      <c r="E573">
        <v>5673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43487</v>
      </c>
      <c r="L573" t="s">
        <v>26</v>
      </c>
      <c r="N573" t="s">
        <v>24</v>
      </c>
    </row>
    <row r="574" spans="1:14" x14ac:dyDescent="0.25">
      <c r="A574" t="s">
        <v>1211</v>
      </c>
      <c r="B574" t="s">
        <v>1212</v>
      </c>
      <c r="C574" t="s">
        <v>1213</v>
      </c>
      <c r="D574" t="s">
        <v>21</v>
      </c>
      <c r="E574">
        <v>5251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43487</v>
      </c>
      <c r="L574" t="s">
        <v>26</v>
      </c>
      <c r="N574" t="s">
        <v>24</v>
      </c>
    </row>
    <row r="575" spans="1:14" x14ac:dyDescent="0.25">
      <c r="A575" t="s">
        <v>1214</v>
      </c>
      <c r="B575" t="s">
        <v>1215</v>
      </c>
      <c r="C575" t="s">
        <v>1216</v>
      </c>
      <c r="D575" t="s">
        <v>21</v>
      </c>
      <c r="E575">
        <v>5477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43487</v>
      </c>
      <c r="L575" t="s">
        <v>26</v>
      </c>
      <c r="N575" t="s">
        <v>24</v>
      </c>
    </row>
    <row r="576" spans="1:14" x14ac:dyDescent="0.25">
      <c r="A576" t="s">
        <v>1217</v>
      </c>
      <c r="B576" t="s">
        <v>1218</v>
      </c>
      <c r="C576" t="s">
        <v>1219</v>
      </c>
      <c r="D576" t="s">
        <v>21</v>
      </c>
      <c r="E576">
        <v>5155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43487</v>
      </c>
      <c r="L576" t="s">
        <v>26</v>
      </c>
      <c r="N576" t="s">
        <v>24</v>
      </c>
    </row>
    <row r="577" spans="1:14" x14ac:dyDescent="0.25">
      <c r="A577" t="s">
        <v>1220</v>
      </c>
      <c r="B577" t="s">
        <v>1221</v>
      </c>
      <c r="C577" t="s">
        <v>65</v>
      </c>
      <c r="D577" t="s">
        <v>21</v>
      </c>
      <c r="E577">
        <v>5743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43484</v>
      </c>
      <c r="L577" t="s">
        <v>26</v>
      </c>
      <c r="N577" t="s">
        <v>24</v>
      </c>
    </row>
    <row r="578" spans="1:14" x14ac:dyDescent="0.25">
      <c r="A578" t="s">
        <v>1222</v>
      </c>
      <c r="B578" t="s">
        <v>1223</v>
      </c>
      <c r="C578" t="s">
        <v>54</v>
      </c>
      <c r="D578" t="s">
        <v>21</v>
      </c>
      <c r="E578">
        <v>5491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43484</v>
      </c>
      <c r="L578" t="s">
        <v>26</v>
      </c>
      <c r="N578" t="s">
        <v>24</v>
      </c>
    </row>
    <row r="579" spans="1:14" x14ac:dyDescent="0.25">
      <c r="A579" t="s">
        <v>1224</v>
      </c>
      <c r="B579" t="s">
        <v>1225</v>
      </c>
      <c r="C579" t="s">
        <v>1226</v>
      </c>
      <c r="D579" t="s">
        <v>21</v>
      </c>
      <c r="E579">
        <v>5733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43484</v>
      </c>
      <c r="L579" t="s">
        <v>26</v>
      </c>
      <c r="N579" t="s">
        <v>24</v>
      </c>
    </row>
    <row r="580" spans="1:14" x14ac:dyDescent="0.25">
      <c r="A580" t="s">
        <v>1227</v>
      </c>
      <c r="B580" t="s">
        <v>1228</v>
      </c>
      <c r="C580" t="s">
        <v>551</v>
      </c>
      <c r="D580" t="s">
        <v>21</v>
      </c>
      <c r="E580">
        <v>5760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43484</v>
      </c>
      <c r="L580" t="s">
        <v>26</v>
      </c>
      <c r="N580" t="s">
        <v>24</v>
      </c>
    </row>
    <row r="581" spans="1:14" x14ac:dyDescent="0.25">
      <c r="A581" t="s">
        <v>1229</v>
      </c>
      <c r="B581" t="s">
        <v>1230</v>
      </c>
      <c r="C581" t="s">
        <v>109</v>
      </c>
      <c r="D581" t="s">
        <v>21</v>
      </c>
      <c r="E581">
        <v>5769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43484</v>
      </c>
      <c r="L581" t="s">
        <v>26</v>
      </c>
      <c r="N581" t="s">
        <v>24</v>
      </c>
    </row>
    <row r="582" spans="1:14" x14ac:dyDescent="0.25">
      <c r="A582" t="s">
        <v>182</v>
      </c>
      <c r="B582" t="s">
        <v>1231</v>
      </c>
      <c r="C582" t="s">
        <v>112</v>
      </c>
      <c r="D582" t="s">
        <v>21</v>
      </c>
      <c r="E582">
        <v>5753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43484</v>
      </c>
      <c r="L582" t="s">
        <v>26</v>
      </c>
      <c r="N582" t="s">
        <v>24</v>
      </c>
    </row>
    <row r="583" spans="1:14" x14ac:dyDescent="0.25">
      <c r="A583" t="s">
        <v>140</v>
      </c>
      <c r="B583" t="s">
        <v>1232</v>
      </c>
      <c r="C583" t="s">
        <v>557</v>
      </c>
      <c r="D583" t="s">
        <v>21</v>
      </c>
      <c r="E583">
        <v>5472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43484</v>
      </c>
      <c r="L583" t="s">
        <v>26</v>
      </c>
      <c r="N583" t="s">
        <v>24</v>
      </c>
    </row>
    <row r="584" spans="1:14" x14ac:dyDescent="0.25">
      <c r="A584" t="s">
        <v>1233</v>
      </c>
      <c r="B584" t="s">
        <v>1234</v>
      </c>
      <c r="C584" t="s">
        <v>51</v>
      </c>
      <c r="D584" t="s">
        <v>21</v>
      </c>
      <c r="E584">
        <v>5701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43484</v>
      </c>
      <c r="L584" t="s">
        <v>26</v>
      </c>
      <c r="N584" t="s">
        <v>24</v>
      </c>
    </row>
    <row r="585" spans="1:14" x14ac:dyDescent="0.25">
      <c r="A585" t="s">
        <v>1235</v>
      </c>
      <c r="B585" t="s">
        <v>1236</v>
      </c>
      <c r="C585" t="s">
        <v>38</v>
      </c>
      <c r="D585" t="s">
        <v>21</v>
      </c>
      <c r="E585">
        <v>5250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43482</v>
      </c>
      <c r="L585" t="s">
        <v>26</v>
      </c>
      <c r="N585" t="s">
        <v>24</v>
      </c>
    </row>
    <row r="586" spans="1:14" x14ac:dyDescent="0.25">
      <c r="A586" t="s">
        <v>43</v>
      </c>
      <c r="B586" t="s">
        <v>44</v>
      </c>
      <c r="C586" t="s">
        <v>45</v>
      </c>
      <c r="D586" t="s">
        <v>21</v>
      </c>
      <c r="E586">
        <v>5676</v>
      </c>
      <c r="F586" t="s">
        <v>22</v>
      </c>
      <c r="G586" t="s">
        <v>22</v>
      </c>
      <c r="H586" t="s">
        <v>86</v>
      </c>
      <c r="I586" t="s">
        <v>87</v>
      </c>
      <c r="J586" s="1">
        <v>43412</v>
      </c>
      <c r="K586" s="1">
        <v>43482</v>
      </c>
      <c r="L586" t="s">
        <v>91</v>
      </c>
      <c r="N586" t="s">
        <v>646</v>
      </c>
    </row>
    <row r="587" spans="1:14" x14ac:dyDescent="0.25">
      <c r="A587" t="s">
        <v>515</v>
      </c>
      <c r="B587" t="s">
        <v>1237</v>
      </c>
      <c r="C587" t="s">
        <v>517</v>
      </c>
      <c r="D587" t="s">
        <v>21</v>
      </c>
      <c r="E587">
        <v>5830</v>
      </c>
      <c r="F587" t="s">
        <v>22</v>
      </c>
      <c r="G587" t="s">
        <v>22</v>
      </c>
      <c r="H587" t="s">
        <v>39</v>
      </c>
      <c r="I587" t="s">
        <v>40</v>
      </c>
      <c r="J587" s="1">
        <v>43413</v>
      </c>
      <c r="K587" s="1">
        <v>43482</v>
      </c>
      <c r="L587" t="s">
        <v>91</v>
      </c>
      <c r="N587" t="s">
        <v>646</v>
      </c>
    </row>
    <row r="588" spans="1:14" x14ac:dyDescent="0.25">
      <c r="A588" t="s">
        <v>1238</v>
      </c>
      <c r="B588" t="s">
        <v>1239</v>
      </c>
      <c r="C588" t="s">
        <v>761</v>
      </c>
      <c r="D588" t="s">
        <v>21</v>
      </c>
      <c r="E588">
        <v>5255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43482</v>
      </c>
      <c r="L588" t="s">
        <v>26</v>
      </c>
      <c r="N588" t="s">
        <v>24</v>
      </c>
    </row>
    <row r="589" spans="1:14" x14ac:dyDescent="0.25">
      <c r="A589" t="s">
        <v>1240</v>
      </c>
      <c r="B589" t="s">
        <v>1241</v>
      </c>
      <c r="C589" t="s">
        <v>1242</v>
      </c>
      <c r="D589" t="s">
        <v>21</v>
      </c>
      <c r="E589">
        <v>5350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43482</v>
      </c>
      <c r="L589" t="s">
        <v>26</v>
      </c>
      <c r="N589" t="s">
        <v>24</v>
      </c>
    </row>
    <row r="590" spans="1:14" x14ac:dyDescent="0.25">
      <c r="A590" t="s">
        <v>1243</v>
      </c>
      <c r="B590" t="s">
        <v>1244</v>
      </c>
      <c r="C590" t="s">
        <v>1245</v>
      </c>
      <c r="D590" t="s">
        <v>21</v>
      </c>
      <c r="E590">
        <v>5262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43482</v>
      </c>
      <c r="L590" t="s">
        <v>26</v>
      </c>
      <c r="N590" t="s">
        <v>24</v>
      </c>
    </row>
    <row r="591" spans="1:14" x14ac:dyDescent="0.25">
      <c r="A591" t="s">
        <v>1246</v>
      </c>
      <c r="B591" t="s">
        <v>1247</v>
      </c>
      <c r="C591" t="s">
        <v>428</v>
      </c>
      <c r="D591" t="s">
        <v>21</v>
      </c>
      <c r="E591">
        <v>5261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43482</v>
      </c>
      <c r="L591" t="s">
        <v>26</v>
      </c>
      <c r="N591" t="s">
        <v>24</v>
      </c>
    </row>
    <row r="592" spans="1:14" x14ac:dyDescent="0.25">
      <c r="A592" t="s">
        <v>182</v>
      </c>
      <c r="B592" t="s">
        <v>1248</v>
      </c>
      <c r="C592" t="s">
        <v>443</v>
      </c>
      <c r="D592" t="s">
        <v>21</v>
      </c>
      <c r="E592">
        <v>5301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43482</v>
      </c>
      <c r="L592" t="s">
        <v>26</v>
      </c>
      <c r="N592" t="s">
        <v>24</v>
      </c>
    </row>
    <row r="593" spans="1:14" x14ac:dyDescent="0.25">
      <c r="A593" t="s">
        <v>140</v>
      </c>
      <c r="B593" t="s">
        <v>719</v>
      </c>
      <c r="C593" t="s">
        <v>395</v>
      </c>
      <c r="D593" t="s">
        <v>21</v>
      </c>
      <c r="E593">
        <v>5478</v>
      </c>
      <c r="F593" t="s">
        <v>22</v>
      </c>
      <c r="G593" t="s">
        <v>22</v>
      </c>
      <c r="H593" t="s">
        <v>102</v>
      </c>
      <c r="I593" t="s">
        <v>103</v>
      </c>
      <c r="J593" s="1">
        <v>43412</v>
      </c>
      <c r="K593" s="1">
        <v>43482</v>
      </c>
      <c r="L593" t="s">
        <v>91</v>
      </c>
      <c r="N593" t="s">
        <v>432</v>
      </c>
    </row>
    <row r="594" spans="1:14" x14ac:dyDescent="0.25">
      <c r="A594" t="s">
        <v>1249</v>
      </c>
      <c r="B594" t="s">
        <v>1250</v>
      </c>
      <c r="C594" t="s">
        <v>398</v>
      </c>
      <c r="D594" t="s">
        <v>21</v>
      </c>
      <c r="E594">
        <v>5440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43481</v>
      </c>
      <c r="L594" t="s">
        <v>26</v>
      </c>
      <c r="N594" t="s">
        <v>24</v>
      </c>
    </row>
    <row r="595" spans="1:14" x14ac:dyDescent="0.25">
      <c r="A595" t="s">
        <v>1251</v>
      </c>
      <c r="B595" t="s">
        <v>1252</v>
      </c>
      <c r="C595" t="s">
        <v>398</v>
      </c>
      <c r="D595" t="s">
        <v>21</v>
      </c>
      <c r="E595">
        <v>5440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43481</v>
      </c>
      <c r="L595" t="s">
        <v>26</v>
      </c>
      <c r="N595" t="s">
        <v>24</v>
      </c>
    </row>
    <row r="596" spans="1:14" x14ac:dyDescent="0.25">
      <c r="A596" t="s">
        <v>1253</v>
      </c>
      <c r="B596" t="s">
        <v>1254</v>
      </c>
      <c r="C596" t="s">
        <v>1096</v>
      </c>
      <c r="D596" t="s">
        <v>21</v>
      </c>
      <c r="E596">
        <v>5459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43481</v>
      </c>
      <c r="L596" t="s">
        <v>26</v>
      </c>
      <c r="N596" t="s">
        <v>24</v>
      </c>
    </row>
    <row r="597" spans="1:14" x14ac:dyDescent="0.25">
      <c r="A597" t="s">
        <v>1255</v>
      </c>
      <c r="B597" t="s">
        <v>1256</v>
      </c>
      <c r="C597" t="s">
        <v>395</v>
      </c>
      <c r="D597" t="s">
        <v>21</v>
      </c>
      <c r="E597">
        <v>5478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43480</v>
      </c>
      <c r="L597" t="s">
        <v>26</v>
      </c>
      <c r="N597" t="s">
        <v>24</v>
      </c>
    </row>
    <row r="598" spans="1:14" x14ac:dyDescent="0.25">
      <c r="A598" t="s">
        <v>1257</v>
      </c>
      <c r="B598" t="s">
        <v>1258</v>
      </c>
      <c r="C598" t="s">
        <v>407</v>
      </c>
      <c r="D598" t="s">
        <v>21</v>
      </c>
      <c r="E598">
        <v>5440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43480</v>
      </c>
      <c r="L598" t="s">
        <v>26</v>
      </c>
      <c r="N598" t="s">
        <v>24</v>
      </c>
    </row>
    <row r="599" spans="1:14" x14ac:dyDescent="0.25">
      <c r="A599" t="s">
        <v>1259</v>
      </c>
      <c r="B599" t="s">
        <v>1260</v>
      </c>
      <c r="C599" t="s">
        <v>407</v>
      </c>
      <c r="D599" t="s">
        <v>21</v>
      </c>
      <c r="E599">
        <v>5446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43480</v>
      </c>
      <c r="L599" t="s">
        <v>26</v>
      </c>
      <c r="N599" t="s">
        <v>24</v>
      </c>
    </row>
    <row r="600" spans="1:14" x14ac:dyDescent="0.25">
      <c r="A600" t="s">
        <v>1261</v>
      </c>
      <c r="B600" t="s">
        <v>1262</v>
      </c>
      <c r="C600" t="s">
        <v>1096</v>
      </c>
      <c r="D600" t="s">
        <v>21</v>
      </c>
      <c r="E600">
        <v>5459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43480</v>
      </c>
      <c r="L600" t="s">
        <v>26</v>
      </c>
      <c r="N600" t="s">
        <v>24</v>
      </c>
    </row>
    <row r="601" spans="1:14" x14ac:dyDescent="0.25">
      <c r="A601" t="s">
        <v>1263</v>
      </c>
      <c r="B601" t="s">
        <v>1264</v>
      </c>
      <c r="C601" t="s">
        <v>85</v>
      </c>
      <c r="D601" t="s">
        <v>21</v>
      </c>
      <c r="E601">
        <v>5672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43480</v>
      </c>
      <c r="L601" t="s">
        <v>26</v>
      </c>
      <c r="N601" t="s">
        <v>24</v>
      </c>
    </row>
    <row r="602" spans="1:14" x14ac:dyDescent="0.25">
      <c r="A602" t="s">
        <v>1265</v>
      </c>
      <c r="B602" t="s">
        <v>1266</v>
      </c>
      <c r="C602" t="s">
        <v>249</v>
      </c>
      <c r="D602" t="s">
        <v>21</v>
      </c>
      <c r="E602">
        <v>5488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43480</v>
      </c>
      <c r="L602" t="s">
        <v>26</v>
      </c>
      <c r="N602" t="s">
        <v>24</v>
      </c>
    </row>
    <row r="603" spans="1:14" x14ac:dyDescent="0.25">
      <c r="A603" t="s">
        <v>1267</v>
      </c>
      <c r="B603" t="s">
        <v>1268</v>
      </c>
      <c r="C603" t="s">
        <v>249</v>
      </c>
      <c r="D603" t="s">
        <v>21</v>
      </c>
      <c r="E603">
        <v>5478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43480</v>
      </c>
      <c r="L603" t="s">
        <v>26</v>
      </c>
      <c r="N603" t="s">
        <v>24</v>
      </c>
    </row>
    <row r="604" spans="1:14" x14ac:dyDescent="0.25">
      <c r="A604" t="s">
        <v>1269</v>
      </c>
      <c r="B604" t="s">
        <v>1270</v>
      </c>
      <c r="C604" t="s">
        <v>98</v>
      </c>
      <c r="D604" t="s">
        <v>21</v>
      </c>
      <c r="E604">
        <v>5401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43479</v>
      </c>
      <c r="L604" t="s">
        <v>26</v>
      </c>
      <c r="N604" t="s">
        <v>24</v>
      </c>
    </row>
    <row r="605" spans="1:14" x14ac:dyDescent="0.25">
      <c r="A605" t="s">
        <v>1271</v>
      </c>
      <c r="B605" t="s">
        <v>1272</v>
      </c>
      <c r="C605" t="s">
        <v>98</v>
      </c>
      <c r="D605" t="s">
        <v>21</v>
      </c>
      <c r="E605">
        <v>5401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43479</v>
      </c>
      <c r="L605" t="s">
        <v>26</v>
      </c>
      <c r="N605" t="s">
        <v>24</v>
      </c>
    </row>
    <row r="606" spans="1:14" x14ac:dyDescent="0.25">
      <c r="A606" t="s">
        <v>354</v>
      </c>
      <c r="B606" t="s">
        <v>355</v>
      </c>
      <c r="C606" t="s">
        <v>98</v>
      </c>
      <c r="D606" t="s">
        <v>21</v>
      </c>
      <c r="E606">
        <v>5401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43479</v>
      </c>
      <c r="L606" t="s">
        <v>26</v>
      </c>
      <c r="N606" t="s">
        <v>24</v>
      </c>
    </row>
    <row r="607" spans="1:14" x14ac:dyDescent="0.25">
      <c r="A607" t="s">
        <v>1273</v>
      </c>
      <c r="B607" t="s">
        <v>1274</v>
      </c>
      <c r="C607" t="s">
        <v>98</v>
      </c>
      <c r="D607" t="s">
        <v>21</v>
      </c>
      <c r="E607">
        <v>5401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43479</v>
      </c>
      <c r="L607" t="s">
        <v>26</v>
      </c>
      <c r="N607" t="s">
        <v>24</v>
      </c>
    </row>
    <row r="608" spans="1:14" x14ac:dyDescent="0.25">
      <c r="A608" t="s">
        <v>1275</v>
      </c>
      <c r="B608" t="s">
        <v>1276</v>
      </c>
      <c r="C608" t="s">
        <v>206</v>
      </c>
      <c r="D608" t="s">
        <v>21</v>
      </c>
      <c r="E608">
        <v>5403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43477</v>
      </c>
      <c r="L608" t="s">
        <v>26</v>
      </c>
      <c r="N608" t="s">
        <v>24</v>
      </c>
    </row>
    <row r="609" spans="1:14" x14ac:dyDescent="0.25">
      <c r="A609" t="s">
        <v>1277</v>
      </c>
      <c r="B609" t="s">
        <v>1278</v>
      </c>
      <c r="C609" t="s">
        <v>98</v>
      </c>
      <c r="D609" t="s">
        <v>21</v>
      </c>
      <c r="E609">
        <v>5401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43477</v>
      </c>
      <c r="L609" t="s">
        <v>26</v>
      </c>
      <c r="N609" t="s">
        <v>24</v>
      </c>
    </row>
    <row r="610" spans="1:14" x14ac:dyDescent="0.25">
      <c r="A610" t="s">
        <v>1279</v>
      </c>
      <c r="B610" t="s">
        <v>1280</v>
      </c>
      <c r="C610" t="s">
        <v>98</v>
      </c>
      <c r="D610" t="s">
        <v>21</v>
      </c>
      <c r="E610">
        <v>5401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43477</v>
      </c>
      <c r="L610" t="s">
        <v>26</v>
      </c>
      <c r="N610" t="s">
        <v>24</v>
      </c>
    </row>
    <row r="611" spans="1:14" x14ac:dyDescent="0.25">
      <c r="A611" t="s">
        <v>1281</v>
      </c>
      <c r="B611" t="s">
        <v>1282</v>
      </c>
      <c r="C611" t="s">
        <v>98</v>
      </c>
      <c r="D611" t="s">
        <v>21</v>
      </c>
      <c r="E611">
        <v>5401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43477</v>
      </c>
      <c r="L611" t="s">
        <v>26</v>
      </c>
      <c r="N611" t="s">
        <v>24</v>
      </c>
    </row>
    <row r="612" spans="1:14" x14ac:dyDescent="0.25">
      <c r="A612" t="s">
        <v>140</v>
      </c>
      <c r="B612" t="s">
        <v>1283</v>
      </c>
      <c r="C612" t="s">
        <v>146</v>
      </c>
      <c r="D612" t="s">
        <v>21</v>
      </c>
      <c r="E612">
        <v>5446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43477</v>
      </c>
      <c r="L612" t="s">
        <v>26</v>
      </c>
      <c r="N612" t="s">
        <v>24</v>
      </c>
    </row>
    <row r="613" spans="1:14" x14ac:dyDescent="0.25">
      <c r="A613" t="s">
        <v>402</v>
      </c>
      <c r="B613" t="s">
        <v>403</v>
      </c>
      <c r="C613" t="s">
        <v>404</v>
      </c>
      <c r="D613" t="s">
        <v>21</v>
      </c>
      <c r="E613">
        <v>5444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43476</v>
      </c>
      <c r="L613" t="s">
        <v>26</v>
      </c>
      <c r="N613" t="s">
        <v>24</v>
      </c>
    </row>
    <row r="614" spans="1:14" x14ac:dyDescent="0.25">
      <c r="A614" t="s">
        <v>214</v>
      </c>
      <c r="B614" t="s">
        <v>1284</v>
      </c>
      <c r="C614" t="s">
        <v>1285</v>
      </c>
      <c r="D614" t="s">
        <v>21</v>
      </c>
      <c r="E614">
        <v>5478</v>
      </c>
      <c r="F614" t="s">
        <v>22</v>
      </c>
      <c r="G614" t="s">
        <v>22</v>
      </c>
      <c r="H614" t="s">
        <v>39</v>
      </c>
      <c r="I614" t="s">
        <v>90</v>
      </c>
      <c r="J614" s="1">
        <v>43412</v>
      </c>
      <c r="K614" s="1">
        <v>43475</v>
      </c>
      <c r="L614" t="s">
        <v>91</v>
      </c>
      <c r="N614" t="s">
        <v>646</v>
      </c>
    </row>
    <row r="615" spans="1:14" x14ac:dyDescent="0.25">
      <c r="A615" t="s">
        <v>1286</v>
      </c>
      <c r="B615" t="s">
        <v>1287</v>
      </c>
      <c r="C615" t="s">
        <v>340</v>
      </c>
      <c r="D615" t="s">
        <v>21</v>
      </c>
      <c r="E615">
        <v>5855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43472</v>
      </c>
      <c r="L615" t="s">
        <v>26</v>
      </c>
      <c r="N615" t="s">
        <v>24</v>
      </c>
    </row>
    <row r="616" spans="1:14" x14ac:dyDescent="0.25">
      <c r="A616" t="s">
        <v>1288</v>
      </c>
      <c r="B616" t="s">
        <v>1289</v>
      </c>
      <c r="C616" t="s">
        <v>343</v>
      </c>
      <c r="D616" t="s">
        <v>21</v>
      </c>
      <c r="E616">
        <v>5829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43472</v>
      </c>
      <c r="L616" t="s">
        <v>26</v>
      </c>
      <c r="N616" t="s">
        <v>24</v>
      </c>
    </row>
    <row r="617" spans="1:14" x14ac:dyDescent="0.25">
      <c r="A617" t="s">
        <v>1290</v>
      </c>
      <c r="B617" t="s">
        <v>1291</v>
      </c>
      <c r="C617" t="s">
        <v>1292</v>
      </c>
      <c r="D617" t="s">
        <v>21</v>
      </c>
      <c r="E617">
        <v>5465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43470</v>
      </c>
      <c r="L617" t="s">
        <v>26</v>
      </c>
      <c r="N617" t="s">
        <v>24</v>
      </c>
    </row>
    <row r="618" spans="1:14" x14ac:dyDescent="0.25">
      <c r="A618" t="s">
        <v>1293</v>
      </c>
      <c r="B618" t="s">
        <v>1294</v>
      </c>
      <c r="C618" t="s">
        <v>32</v>
      </c>
      <c r="D618" t="s">
        <v>21</v>
      </c>
      <c r="E618">
        <v>5846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43470</v>
      </c>
      <c r="L618" t="s">
        <v>26</v>
      </c>
      <c r="N618" t="s">
        <v>24</v>
      </c>
    </row>
    <row r="619" spans="1:14" x14ac:dyDescent="0.25">
      <c r="A619" t="s">
        <v>1295</v>
      </c>
      <c r="B619" t="s">
        <v>1296</v>
      </c>
      <c r="C619" t="s">
        <v>343</v>
      </c>
      <c r="D619" t="s">
        <v>21</v>
      </c>
      <c r="E619">
        <v>5855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43470</v>
      </c>
      <c r="L619" t="s">
        <v>26</v>
      </c>
      <c r="N619" t="s">
        <v>24</v>
      </c>
    </row>
    <row r="620" spans="1:14" x14ac:dyDescent="0.25">
      <c r="A620" t="s">
        <v>1297</v>
      </c>
      <c r="B620" t="s">
        <v>1298</v>
      </c>
      <c r="C620" t="s">
        <v>1292</v>
      </c>
      <c r="D620" t="s">
        <v>21</v>
      </c>
      <c r="E620">
        <v>5465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43470</v>
      </c>
      <c r="L620" t="s">
        <v>26</v>
      </c>
      <c r="N620" t="s">
        <v>24</v>
      </c>
    </row>
    <row r="621" spans="1:14" x14ac:dyDescent="0.25">
      <c r="A621" t="s">
        <v>1299</v>
      </c>
      <c r="B621" t="s">
        <v>1300</v>
      </c>
      <c r="C621" t="s">
        <v>343</v>
      </c>
      <c r="D621" t="s">
        <v>21</v>
      </c>
      <c r="E621">
        <v>5855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43470</v>
      </c>
      <c r="L621" t="s">
        <v>26</v>
      </c>
      <c r="N621" t="s">
        <v>24</v>
      </c>
    </row>
    <row r="622" spans="1:14" x14ac:dyDescent="0.25">
      <c r="A622" t="s">
        <v>1301</v>
      </c>
      <c r="B622" t="s">
        <v>1302</v>
      </c>
      <c r="C622" t="s">
        <v>362</v>
      </c>
      <c r="D622" t="s">
        <v>21</v>
      </c>
      <c r="E622">
        <v>5860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43470</v>
      </c>
      <c r="L622" t="s">
        <v>26</v>
      </c>
      <c r="N622" t="s">
        <v>24</v>
      </c>
    </row>
    <row r="623" spans="1:14" x14ac:dyDescent="0.25">
      <c r="A623" t="s">
        <v>1303</v>
      </c>
      <c r="B623" t="s">
        <v>1304</v>
      </c>
      <c r="C623" t="s">
        <v>1216</v>
      </c>
      <c r="D623" t="s">
        <v>21</v>
      </c>
      <c r="E623">
        <v>5477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43470</v>
      </c>
      <c r="L623" t="s">
        <v>26</v>
      </c>
      <c r="N623" t="s">
        <v>24</v>
      </c>
    </row>
    <row r="624" spans="1:14" x14ac:dyDescent="0.25">
      <c r="A624" t="s">
        <v>1305</v>
      </c>
      <c r="B624" t="s">
        <v>1306</v>
      </c>
      <c r="C624" t="s">
        <v>1307</v>
      </c>
      <c r="D624" t="s">
        <v>21</v>
      </c>
      <c r="E624">
        <v>5462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43470</v>
      </c>
      <c r="L624" t="s">
        <v>26</v>
      </c>
      <c r="N624" t="s">
        <v>24</v>
      </c>
    </row>
    <row r="625" spans="1:14" x14ac:dyDescent="0.25">
      <c r="A625" t="s">
        <v>1308</v>
      </c>
      <c r="B625" t="s">
        <v>1309</v>
      </c>
      <c r="C625" t="s">
        <v>1216</v>
      </c>
      <c r="D625" t="s">
        <v>21</v>
      </c>
      <c r="E625">
        <v>5477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43470</v>
      </c>
      <c r="L625" t="s">
        <v>26</v>
      </c>
      <c r="N625" t="s">
        <v>24</v>
      </c>
    </row>
    <row r="626" spans="1:14" x14ac:dyDescent="0.25">
      <c r="A626" t="s">
        <v>1310</v>
      </c>
      <c r="B626" t="s">
        <v>1311</v>
      </c>
      <c r="C626" t="s">
        <v>1312</v>
      </c>
      <c r="D626" t="s">
        <v>21</v>
      </c>
      <c r="E626">
        <v>5905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43470</v>
      </c>
      <c r="L626" t="s">
        <v>26</v>
      </c>
      <c r="N626" t="s">
        <v>24</v>
      </c>
    </row>
    <row r="627" spans="1:14" x14ac:dyDescent="0.25">
      <c r="A627" t="s">
        <v>1313</v>
      </c>
      <c r="B627" t="s">
        <v>1314</v>
      </c>
      <c r="C627" t="s">
        <v>1315</v>
      </c>
      <c r="D627" t="s">
        <v>21</v>
      </c>
      <c r="E627">
        <v>5465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43470</v>
      </c>
      <c r="L627" t="s">
        <v>26</v>
      </c>
      <c r="N627" t="s">
        <v>24</v>
      </c>
    </row>
    <row r="628" spans="1:14" x14ac:dyDescent="0.25">
      <c r="A628" t="s">
        <v>1316</v>
      </c>
      <c r="B628" t="s">
        <v>1317</v>
      </c>
      <c r="C628" t="s">
        <v>1292</v>
      </c>
      <c r="D628" t="s">
        <v>21</v>
      </c>
      <c r="E628">
        <v>5465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43470</v>
      </c>
      <c r="L628" t="s">
        <v>26</v>
      </c>
      <c r="N628" t="s">
        <v>24</v>
      </c>
    </row>
    <row r="629" spans="1:14" x14ac:dyDescent="0.25">
      <c r="A629" t="s">
        <v>1318</v>
      </c>
      <c r="B629" t="s">
        <v>1319</v>
      </c>
      <c r="C629" t="s">
        <v>1320</v>
      </c>
      <c r="D629" t="s">
        <v>21</v>
      </c>
      <c r="E629">
        <v>5490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43470</v>
      </c>
      <c r="L629" t="s">
        <v>26</v>
      </c>
      <c r="N629" t="s">
        <v>24</v>
      </c>
    </row>
    <row r="630" spans="1:14" x14ac:dyDescent="0.25">
      <c r="A630" t="s">
        <v>1321</v>
      </c>
      <c r="B630" t="s">
        <v>1322</v>
      </c>
      <c r="C630" t="s">
        <v>20</v>
      </c>
      <c r="D630" t="s">
        <v>21</v>
      </c>
      <c r="E630">
        <v>5860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43470</v>
      </c>
      <c r="L630" t="s">
        <v>26</v>
      </c>
      <c r="N630" t="s">
        <v>24</v>
      </c>
    </row>
    <row r="631" spans="1:14" x14ac:dyDescent="0.25">
      <c r="A631" t="s">
        <v>1323</v>
      </c>
      <c r="B631" t="s">
        <v>1324</v>
      </c>
      <c r="C631" t="s">
        <v>1292</v>
      </c>
      <c r="D631" t="s">
        <v>21</v>
      </c>
      <c r="E631">
        <v>5465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43470</v>
      </c>
      <c r="L631" t="s">
        <v>26</v>
      </c>
      <c r="N631" t="s">
        <v>24</v>
      </c>
    </row>
    <row r="632" spans="1:14" x14ac:dyDescent="0.25">
      <c r="A632" t="s">
        <v>1325</v>
      </c>
      <c r="B632" t="s">
        <v>1326</v>
      </c>
      <c r="C632" t="s">
        <v>1327</v>
      </c>
      <c r="D632" t="s">
        <v>21</v>
      </c>
      <c r="E632">
        <v>5489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43470</v>
      </c>
      <c r="L632" t="s">
        <v>26</v>
      </c>
      <c r="N632" t="s">
        <v>24</v>
      </c>
    </row>
    <row r="633" spans="1:14" x14ac:dyDescent="0.25">
      <c r="A633" t="s">
        <v>1328</v>
      </c>
      <c r="B633" t="s">
        <v>1329</v>
      </c>
      <c r="C633" t="s">
        <v>1292</v>
      </c>
      <c r="D633" t="s">
        <v>21</v>
      </c>
      <c r="E633">
        <v>5465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43470</v>
      </c>
      <c r="L633" t="s">
        <v>26</v>
      </c>
      <c r="N633" t="s">
        <v>24</v>
      </c>
    </row>
    <row r="634" spans="1:14" x14ac:dyDescent="0.25">
      <c r="A634" t="s">
        <v>1330</v>
      </c>
      <c r="B634" t="s">
        <v>1331</v>
      </c>
      <c r="C634" t="s">
        <v>1216</v>
      </c>
      <c r="D634" t="s">
        <v>21</v>
      </c>
      <c r="E634">
        <v>5477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43470</v>
      </c>
      <c r="L634" t="s">
        <v>26</v>
      </c>
      <c r="N634" t="s">
        <v>24</v>
      </c>
    </row>
    <row r="635" spans="1:14" x14ac:dyDescent="0.25">
      <c r="A635" t="s">
        <v>1332</v>
      </c>
      <c r="B635" t="s">
        <v>1333</v>
      </c>
      <c r="C635" t="s">
        <v>382</v>
      </c>
      <c r="D635" t="s">
        <v>21</v>
      </c>
      <c r="E635">
        <v>5845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43470</v>
      </c>
      <c r="L635" t="s">
        <v>26</v>
      </c>
      <c r="N635" t="s">
        <v>24</v>
      </c>
    </row>
    <row r="636" spans="1:14" x14ac:dyDescent="0.25">
      <c r="A636" t="s">
        <v>68</v>
      </c>
      <c r="B636" t="s">
        <v>69</v>
      </c>
      <c r="C636" t="s">
        <v>70</v>
      </c>
      <c r="D636" t="s">
        <v>21</v>
      </c>
      <c r="E636">
        <v>5739</v>
      </c>
      <c r="F636" t="s">
        <v>22</v>
      </c>
      <c r="G636" t="s">
        <v>22</v>
      </c>
      <c r="H636" t="s">
        <v>102</v>
      </c>
      <c r="I636" t="s">
        <v>103</v>
      </c>
      <c r="J636" s="1">
        <v>43406</v>
      </c>
      <c r="K636" s="1">
        <v>43468</v>
      </c>
      <c r="L636" t="s">
        <v>91</v>
      </c>
      <c r="N636" t="s">
        <v>432</v>
      </c>
    </row>
    <row r="637" spans="1:14" x14ac:dyDescent="0.25">
      <c r="A637" t="s">
        <v>1334</v>
      </c>
      <c r="B637" t="s">
        <v>1335</v>
      </c>
      <c r="C637" t="s">
        <v>38</v>
      </c>
      <c r="D637" t="s">
        <v>21</v>
      </c>
      <c r="E637">
        <v>5250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43467</v>
      </c>
      <c r="L637" t="s">
        <v>26</v>
      </c>
      <c r="N637" t="s">
        <v>24</v>
      </c>
    </row>
    <row r="638" spans="1:14" x14ac:dyDescent="0.25">
      <c r="A638" t="s">
        <v>1336</v>
      </c>
      <c r="B638" t="s">
        <v>1337</v>
      </c>
      <c r="C638" t="s">
        <v>428</v>
      </c>
      <c r="D638" t="s">
        <v>21</v>
      </c>
      <c r="E638">
        <v>5261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43465</v>
      </c>
      <c r="L638" t="s">
        <v>26</v>
      </c>
      <c r="N638" t="s">
        <v>24</v>
      </c>
    </row>
    <row r="639" spans="1:14" x14ac:dyDescent="0.25">
      <c r="A639" t="s">
        <v>1338</v>
      </c>
      <c r="B639" t="s">
        <v>1339</v>
      </c>
      <c r="C639" t="s">
        <v>443</v>
      </c>
      <c r="D639" t="s">
        <v>21</v>
      </c>
      <c r="E639">
        <v>5201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43465</v>
      </c>
      <c r="L639" t="s">
        <v>26</v>
      </c>
      <c r="N639" t="s">
        <v>24</v>
      </c>
    </row>
    <row r="640" spans="1:14" x14ac:dyDescent="0.25">
      <c r="A640" t="s">
        <v>1340</v>
      </c>
      <c r="B640" t="s">
        <v>1341</v>
      </c>
      <c r="C640" t="s">
        <v>1213</v>
      </c>
      <c r="D640" t="s">
        <v>21</v>
      </c>
      <c r="E640">
        <v>5251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43465</v>
      </c>
      <c r="L640" t="s">
        <v>26</v>
      </c>
      <c r="N640" t="s">
        <v>24</v>
      </c>
    </row>
    <row r="641" spans="1:14" x14ac:dyDescent="0.25">
      <c r="A641" t="s">
        <v>1342</v>
      </c>
      <c r="B641" t="s">
        <v>1343</v>
      </c>
      <c r="C641" t="s">
        <v>443</v>
      </c>
      <c r="D641" t="s">
        <v>21</v>
      </c>
      <c r="E641">
        <v>5201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43465</v>
      </c>
      <c r="L641" t="s">
        <v>26</v>
      </c>
      <c r="N641" t="s">
        <v>24</v>
      </c>
    </row>
    <row r="642" spans="1:14" x14ac:dyDescent="0.25">
      <c r="A642" t="s">
        <v>1344</v>
      </c>
      <c r="B642" t="s">
        <v>1345</v>
      </c>
      <c r="C642" t="s">
        <v>328</v>
      </c>
      <c r="D642" t="s">
        <v>21</v>
      </c>
      <c r="E642">
        <v>5301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43465</v>
      </c>
      <c r="L642" t="s">
        <v>26</v>
      </c>
      <c r="N642" t="s">
        <v>24</v>
      </c>
    </row>
    <row r="643" spans="1:14" x14ac:dyDescent="0.25">
      <c r="A643" t="s">
        <v>1346</v>
      </c>
      <c r="B643" t="s">
        <v>1347</v>
      </c>
      <c r="C643" t="s">
        <v>1348</v>
      </c>
      <c r="D643" t="s">
        <v>21</v>
      </c>
      <c r="E643">
        <v>5155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43465</v>
      </c>
      <c r="L643" t="s">
        <v>26</v>
      </c>
      <c r="N643" t="s">
        <v>24</v>
      </c>
    </row>
    <row r="644" spans="1:14" x14ac:dyDescent="0.25">
      <c r="A644" t="s">
        <v>338</v>
      </c>
      <c r="B644" t="s">
        <v>339</v>
      </c>
      <c r="C644" t="s">
        <v>340</v>
      </c>
      <c r="D644" t="s">
        <v>21</v>
      </c>
      <c r="E644">
        <v>5855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43462</v>
      </c>
      <c r="L644" t="s">
        <v>26</v>
      </c>
      <c r="N644" t="s">
        <v>24</v>
      </c>
    </row>
    <row r="645" spans="1:14" x14ac:dyDescent="0.25">
      <c r="A645" t="s">
        <v>295</v>
      </c>
      <c r="B645" t="s">
        <v>296</v>
      </c>
      <c r="C645" t="s">
        <v>127</v>
      </c>
      <c r="D645" t="s">
        <v>21</v>
      </c>
      <c r="E645">
        <v>5828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43456</v>
      </c>
      <c r="L645" t="s">
        <v>26</v>
      </c>
      <c r="N645" t="s">
        <v>24</v>
      </c>
    </row>
    <row r="646" spans="1:14" x14ac:dyDescent="0.25">
      <c r="A646" t="s">
        <v>99</v>
      </c>
      <c r="B646" t="s">
        <v>100</v>
      </c>
      <c r="C646" t="s">
        <v>101</v>
      </c>
      <c r="D646" t="s">
        <v>21</v>
      </c>
      <c r="E646">
        <v>5156</v>
      </c>
      <c r="F646" t="s">
        <v>22</v>
      </c>
      <c r="G646" t="s">
        <v>22</v>
      </c>
      <c r="H646" t="s">
        <v>102</v>
      </c>
      <c r="I646" t="s">
        <v>103</v>
      </c>
      <c r="J646" s="1">
        <v>43397</v>
      </c>
      <c r="K646" s="1">
        <v>43454</v>
      </c>
      <c r="L646" t="s">
        <v>91</v>
      </c>
      <c r="N646" t="s">
        <v>432</v>
      </c>
    </row>
    <row r="647" spans="1:14" x14ac:dyDescent="0.25">
      <c r="A647" t="s">
        <v>1349</v>
      </c>
      <c r="B647" t="s">
        <v>364</v>
      </c>
      <c r="C647" t="s">
        <v>365</v>
      </c>
      <c r="D647" t="s">
        <v>21</v>
      </c>
      <c r="E647">
        <v>5048</v>
      </c>
      <c r="F647" t="s">
        <v>22</v>
      </c>
      <c r="G647" t="s">
        <v>22</v>
      </c>
      <c r="H647" t="s">
        <v>102</v>
      </c>
      <c r="I647" t="s">
        <v>103</v>
      </c>
      <c r="J647" s="1">
        <v>43397</v>
      </c>
      <c r="K647" s="1">
        <v>43454</v>
      </c>
      <c r="L647" t="s">
        <v>91</v>
      </c>
      <c r="N647" t="s">
        <v>432</v>
      </c>
    </row>
    <row r="648" spans="1:14" x14ac:dyDescent="0.25">
      <c r="A648" t="s">
        <v>552</v>
      </c>
      <c r="B648" t="s">
        <v>553</v>
      </c>
      <c r="C648" t="s">
        <v>554</v>
      </c>
      <c r="D648" t="s">
        <v>21</v>
      </c>
      <c r="E648">
        <v>5652</v>
      </c>
      <c r="F648" t="s">
        <v>22</v>
      </c>
      <c r="G648" t="s">
        <v>22</v>
      </c>
      <c r="H648" t="s">
        <v>102</v>
      </c>
      <c r="I648" t="s">
        <v>103</v>
      </c>
      <c r="J648" s="1">
        <v>43396</v>
      </c>
      <c r="K648" s="1">
        <v>43454</v>
      </c>
      <c r="L648" t="s">
        <v>91</v>
      </c>
      <c r="N648" t="s">
        <v>432</v>
      </c>
    </row>
    <row r="649" spans="1:14" x14ac:dyDescent="0.25">
      <c r="A649" t="s">
        <v>46</v>
      </c>
      <c r="B649" t="s">
        <v>47</v>
      </c>
      <c r="C649" t="s">
        <v>48</v>
      </c>
      <c r="D649" t="s">
        <v>21</v>
      </c>
      <c r="E649">
        <v>5656</v>
      </c>
      <c r="F649" t="s">
        <v>22</v>
      </c>
      <c r="G649" t="s">
        <v>22</v>
      </c>
      <c r="H649" t="s">
        <v>39</v>
      </c>
      <c r="I649" t="s">
        <v>40</v>
      </c>
      <c r="J649" s="1">
        <v>43396</v>
      </c>
      <c r="K649" s="1">
        <v>43454</v>
      </c>
      <c r="L649" t="s">
        <v>91</v>
      </c>
      <c r="N649" t="s">
        <v>646</v>
      </c>
    </row>
    <row r="650" spans="1:14" x14ac:dyDescent="0.25">
      <c r="A650" t="s">
        <v>1350</v>
      </c>
      <c r="B650" t="s">
        <v>1351</v>
      </c>
      <c r="C650" t="s">
        <v>340</v>
      </c>
      <c r="D650" t="s">
        <v>21</v>
      </c>
      <c r="E650">
        <v>5855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43452</v>
      </c>
      <c r="L650" t="s">
        <v>26</v>
      </c>
      <c r="N650" t="s">
        <v>24</v>
      </c>
    </row>
    <row r="651" spans="1:14" x14ac:dyDescent="0.25">
      <c r="A651" t="s">
        <v>299</v>
      </c>
      <c r="B651" t="s">
        <v>300</v>
      </c>
      <c r="C651" t="s">
        <v>301</v>
      </c>
      <c r="D651" t="s">
        <v>21</v>
      </c>
      <c r="E651">
        <v>5832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43452</v>
      </c>
      <c r="L651" t="s">
        <v>26</v>
      </c>
      <c r="N651" t="s">
        <v>24</v>
      </c>
    </row>
    <row r="652" spans="1:14" x14ac:dyDescent="0.25">
      <c r="A652" t="s">
        <v>1352</v>
      </c>
      <c r="B652" t="s">
        <v>1353</v>
      </c>
      <c r="C652" t="s">
        <v>1354</v>
      </c>
      <c r="D652" t="s">
        <v>21</v>
      </c>
      <c r="E652">
        <v>5822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43452</v>
      </c>
      <c r="L652" t="s">
        <v>26</v>
      </c>
      <c r="N652" t="s">
        <v>24</v>
      </c>
    </row>
    <row r="653" spans="1:14" x14ac:dyDescent="0.25">
      <c r="A653" t="s">
        <v>43</v>
      </c>
      <c r="B653" t="s">
        <v>302</v>
      </c>
      <c r="C653" t="s">
        <v>303</v>
      </c>
      <c r="D653" t="s">
        <v>21</v>
      </c>
      <c r="E653">
        <v>5819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43452</v>
      </c>
      <c r="L653" t="s">
        <v>26</v>
      </c>
      <c r="N653" t="s">
        <v>24</v>
      </c>
    </row>
    <row r="654" spans="1:14" x14ac:dyDescent="0.25">
      <c r="A654" t="s">
        <v>515</v>
      </c>
      <c r="B654" t="s">
        <v>1355</v>
      </c>
      <c r="C654" t="s">
        <v>1354</v>
      </c>
      <c r="D654" t="s">
        <v>21</v>
      </c>
      <c r="E654">
        <v>5822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43452</v>
      </c>
      <c r="L654" t="s">
        <v>26</v>
      </c>
      <c r="N654" t="s">
        <v>24</v>
      </c>
    </row>
    <row r="655" spans="1:14" x14ac:dyDescent="0.25">
      <c r="A655" t="s">
        <v>682</v>
      </c>
      <c r="B655" t="s">
        <v>1356</v>
      </c>
      <c r="C655" t="s">
        <v>124</v>
      </c>
      <c r="D655" t="s">
        <v>21</v>
      </c>
      <c r="E655">
        <v>5819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43452</v>
      </c>
      <c r="L655" t="s">
        <v>26</v>
      </c>
      <c r="N655" t="s">
        <v>24</v>
      </c>
    </row>
    <row r="656" spans="1:14" x14ac:dyDescent="0.25">
      <c r="A656" t="s">
        <v>1357</v>
      </c>
      <c r="B656" t="s">
        <v>1358</v>
      </c>
      <c r="C656" t="s">
        <v>340</v>
      </c>
      <c r="D656" t="s">
        <v>21</v>
      </c>
      <c r="E656">
        <v>5855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43452</v>
      </c>
      <c r="L656" t="s">
        <v>26</v>
      </c>
      <c r="N656" t="s">
        <v>24</v>
      </c>
    </row>
    <row r="657" spans="1:14" x14ac:dyDescent="0.25">
      <c r="A657" t="s">
        <v>321</v>
      </c>
      <c r="B657" t="s">
        <v>1359</v>
      </c>
      <c r="C657" t="s">
        <v>124</v>
      </c>
      <c r="D657" t="s">
        <v>21</v>
      </c>
      <c r="E657">
        <v>5819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43452</v>
      </c>
      <c r="L657" t="s">
        <v>26</v>
      </c>
      <c r="N657" t="s">
        <v>24</v>
      </c>
    </row>
    <row r="658" spans="1:14" x14ac:dyDescent="0.25">
      <c r="A658" t="s">
        <v>1360</v>
      </c>
      <c r="B658" t="s">
        <v>1361</v>
      </c>
      <c r="C658" t="s">
        <v>1362</v>
      </c>
      <c r="D658" t="s">
        <v>21</v>
      </c>
      <c r="E658">
        <v>5763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43451</v>
      </c>
      <c r="L658" t="s">
        <v>26</v>
      </c>
      <c r="N658" t="s">
        <v>24</v>
      </c>
    </row>
    <row r="659" spans="1:14" x14ac:dyDescent="0.25">
      <c r="A659" t="s">
        <v>1363</v>
      </c>
      <c r="B659" t="s">
        <v>1364</v>
      </c>
      <c r="C659" t="s">
        <v>1365</v>
      </c>
      <c r="D659" t="s">
        <v>21</v>
      </c>
      <c r="E659">
        <v>5764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43451</v>
      </c>
      <c r="L659" t="s">
        <v>26</v>
      </c>
      <c r="N659" t="s">
        <v>24</v>
      </c>
    </row>
    <row r="660" spans="1:14" x14ac:dyDescent="0.25">
      <c r="A660" t="s">
        <v>1366</v>
      </c>
      <c r="B660" t="s">
        <v>1367</v>
      </c>
      <c r="C660" t="s">
        <v>1362</v>
      </c>
      <c r="D660" t="s">
        <v>21</v>
      </c>
      <c r="E660">
        <v>5763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43451</v>
      </c>
      <c r="L660" t="s">
        <v>26</v>
      </c>
      <c r="N660" t="s">
        <v>24</v>
      </c>
    </row>
    <row r="661" spans="1:14" x14ac:dyDescent="0.25">
      <c r="A661" t="s">
        <v>1368</v>
      </c>
      <c r="B661" t="s">
        <v>1369</v>
      </c>
      <c r="C661" t="s">
        <v>1362</v>
      </c>
      <c r="D661" t="s">
        <v>21</v>
      </c>
      <c r="E661">
        <v>5763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43451</v>
      </c>
      <c r="L661" t="s">
        <v>26</v>
      </c>
      <c r="N661" t="s">
        <v>24</v>
      </c>
    </row>
    <row r="662" spans="1:14" x14ac:dyDescent="0.25">
      <c r="A662" t="s">
        <v>1370</v>
      </c>
      <c r="B662" t="s">
        <v>788</v>
      </c>
      <c r="C662" t="s">
        <v>894</v>
      </c>
      <c r="D662" t="s">
        <v>21</v>
      </c>
      <c r="E662">
        <v>5774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43451</v>
      </c>
      <c r="L662" t="s">
        <v>26</v>
      </c>
      <c r="N662" t="s">
        <v>24</v>
      </c>
    </row>
    <row r="663" spans="1:14" x14ac:dyDescent="0.25">
      <c r="A663" t="s">
        <v>1371</v>
      </c>
      <c r="B663" t="s">
        <v>1372</v>
      </c>
      <c r="C663" t="s">
        <v>1373</v>
      </c>
      <c r="D663" t="s">
        <v>21</v>
      </c>
      <c r="E663">
        <v>5738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43451</v>
      </c>
      <c r="L663" t="s">
        <v>26</v>
      </c>
      <c r="N663" t="s">
        <v>24</v>
      </c>
    </row>
    <row r="664" spans="1:14" x14ac:dyDescent="0.25">
      <c r="A664" t="s">
        <v>1374</v>
      </c>
      <c r="B664" t="s">
        <v>1375</v>
      </c>
      <c r="C664" t="s">
        <v>1376</v>
      </c>
      <c r="D664" t="s">
        <v>21</v>
      </c>
      <c r="E664">
        <v>5741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43451</v>
      </c>
      <c r="L664" t="s">
        <v>26</v>
      </c>
      <c r="N664" t="s">
        <v>24</v>
      </c>
    </row>
    <row r="665" spans="1:14" x14ac:dyDescent="0.25">
      <c r="A665" t="s">
        <v>1377</v>
      </c>
      <c r="B665" t="s">
        <v>1378</v>
      </c>
      <c r="C665" t="s">
        <v>1379</v>
      </c>
      <c r="D665" t="s">
        <v>21</v>
      </c>
      <c r="E665">
        <v>5754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43451</v>
      </c>
      <c r="L665" t="s">
        <v>26</v>
      </c>
      <c r="N665" t="s">
        <v>24</v>
      </c>
    </row>
    <row r="666" spans="1:14" x14ac:dyDescent="0.25">
      <c r="A666" t="s">
        <v>1380</v>
      </c>
      <c r="B666" t="s">
        <v>1381</v>
      </c>
      <c r="C666" t="s">
        <v>1362</v>
      </c>
      <c r="D666" t="s">
        <v>21</v>
      </c>
      <c r="E666">
        <v>5763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43451</v>
      </c>
      <c r="L666" t="s">
        <v>26</v>
      </c>
      <c r="N666" t="s">
        <v>24</v>
      </c>
    </row>
    <row r="667" spans="1:14" x14ac:dyDescent="0.25">
      <c r="A667" t="s">
        <v>628</v>
      </c>
      <c r="B667" t="s">
        <v>629</v>
      </c>
      <c r="C667" t="s">
        <v>362</v>
      </c>
      <c r="D667" t="s">
        <v>21</v>
      </c>
      <c r="E667">
        <v>5860</v>
      </c>
      <c r="F667" t="s">
        <v>22</v>
      </c>
      <c r="G667" t="s">
        <v>22</v>
      </c>
      <c r="H667" t="s">
        <v>39</v>
      </c>
      <c r="I667" t="s">
        <v>90</v>
      </c>
      <c r="J667" s="1">
        <v>43399</v>
      </c>
      <c r="K667" s="1">
        <v>43447</v>
      </c>
      <c r="L667" t="s">
        <v>91</v>
      </c>
      <c r="N667" t="s">
        <v>646</v>
      </c>
    </row>
    <row r="668" spans="1:14" x14ac:dyDescent="0.25">
      <c r="A668" t="s">
        <v>1382</v>
      </c>
      <c r="B668" t="s">
        <v>1383</v>
      </c>
      <c r="C668" t="s">
        <v>51</v>
      </c>
      <c r="D668" t="s">
        <v>21</v>
      </c>
      <c r="E668">
        <v>5701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43446</v>
      </c>
      <c r="L668" t="s">
        <v>26</v>
      </c>
      <c r="N668" t="s">
        <v>24</v>
      </c>
    </row>
    <row r="669" spans="1:14" x14ac:dyDescent="0.25">
      <c r="A669" t="s">
        <v>1384</v>
      </c>
      <c r="B669" t="s">
        <v>1385</v>
      </c>
      <c r="C669" t="s">
        <v>494</v>
      </c>
      <c r="D669" t="s">
        <v>21</v>
      </c>
      <c r="E669">
        <v>5149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43446</v>
      </c>
      <c r="L669" t="s">
        <v>26</v>
      </c>
      <c r="N669" t="s">
        <v>24</v>
      </c>
    </row>
    <row r="670" spans="1:14" x14ac:dyDescent="0.25">
      <c r="A670" t="s">
        <v>1386</v>
      </c>
      <c r="B670" t="s">
        <v>1387</v>
      </c>
      <c r="C670" t="s">
        <v>211</v>
      </c>
      <c r="D670" t="s">
        <v>21</v>
      </c>
      <c r="E670">
        <v>5404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43446</v>
      </c>
      <c r="L670" t="s">
        <v>26</v>
      </c>
      <c r="N670" t="s">
        <v>24</v>
      </c>
    </row>
    <row r="671" spans="1:14" x14ac:dyDescent="0.25">
      <c r="A671" t="s">
        <v>1388</v>
      </c>
      <c r="B671" t="s">
        <v>1389</v>
      </c>
      <c r="C671" t="s">
        <v>1390</v>
      </c>
      <c r="D671" t="s">
        <v>21</v>
      </c>
      <c r="E671">
        <v>5143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43446</v>
      </c>
      <c r="L671" t="s">
        <v>26</v>
      </c>
      <c r="N671" t="s">
        <v>24</v>
      </c>
    </row>
    <row r="672" spans="1:14" x14ac:dyDescent="0.25">
      <c r="A672" t="s">
        <v>1391</v>
      </c>
      <c r="B672" t="s">
        <v>1392</v>
      </c>
      <c r="C672" t="s">
        <v>51</v>
      </c>
      <c r="D672" t="s">
        <v>21</v>
      </c>
      <c r="E672">
        <v>5701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43446</v>
      </c>
      <c r="L672" t="s">
        <v>26</v>
      </c>
      <c r="N672" t="s">
        <v>24</v>
      </c>
    </row>
    <row r="673" spans="1:14" x14ac:dyDescent="0.25">
      <c r="A673" t="s">
        <v>1393</v>
      </c>
      <c r="B673" t="s">
        <v>1394</v>
      </c>
      <c r="C673" t="s">
        <v>73</v>
      </c>
      <c r="D673" t="s">
        <v>21</v>
      </c>
      <c r="E673">
        <v>5733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43446</v>
      </c>
      <c r="L673" t="s">
        <v>26</v>
      </c>
      <c r="N673" t="s">
        <v>24</v>
      </c>
    </row>
    <row r="674" spans="1:14" x14ac:dyDescent="0.25">
      <c r="A674" t="s">
        <v>1395</v>
      </c>
      <c r="B674" t="s">
        <v>1396</v>
      </c>
      <c r="C674" t="s">
        <v>51</v>
      </c>
      <c r="D674" t="s">
        <v>21</v>
      </c>
      <c r="E674">
        <v>5701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43446</v>
      </c>
      <c r="L674" t="s">
        <v>26</v>
      </c>
      <c r="N674" t="s">
        <v>24</v>
      </c>
    </row>
    <row r="675" spans="1:14" x14ac:dyDescent="0.25">
      <c r="A675" t="s">
        <v>1397</v>
      </c>
      <c r="B675" t="s">
        <v>1398</v>
      </c>
      <c r="C675" t="s">
        <v>146</v>
      </c>
      <c r="D675" t="s">
        <v>21</v>
      </c>
      <c r="E675">
        <v>5404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43446</v>
      </c>
      <c r="L675" t="s">
        <v>26</v>
      </c>
      <c r="N675" t="s">
        <v>24</v>
      </c>
    </row>
    <row r="676" spans="1:14" x14ac:dyDescent="0.25">
      <c r="A676" t="s">
        <v>255</v>
      </c>
      <c r="B676" t="s">
        <v>1385</v>
      </c>
      <c r="C676" t="s">
        <v>494</v>
      </c>
      <c r="D676" t="s">
        <v>21</v>
      </c>
      <c r="E676">
        <v>5149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43446</v>
      </c>
      <c r="L676" t="s">
        <v>26</v>
      </c>
      <c r="N676" t="s">
        <v>24</v>
      </c>
    </row>
    <row r="677" spans="1:14" x14ac:dyDescent="0.25">
      <c r="A677" t="s">
        <v>1399</v>
      </c>
      <c r="B677" t="s">
        <v>1400</v>
      </c>
      <c r="C677" t="s">
        <v>494</v>
      </c>
      <c r="D677" t="s">
        <v>21</v>
      </c>
      <c r="E677">
        <v>5149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43446</v>
      </c>
      <c r="L677" t="s">
        <v>26</v>
      </c>
      <c r="N677" t="s">
        <v>24</v>
      </c>
    </row>
    <row r="678" spans="1:14" x14ac:dyDescent="0.25">
      <c r="A678" t="s">
        <v>1401</v>
      </c>
      <c r="B678" t="s">
        <v>1402</v>
      </c>
      <c r="C678" t="s">
        <v>211</v>
      </c>
      <c r="D678" t="s">
        <v>21</v>
      </c>
      <c r="E678">
        <v>5404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43446</v>
      </c>
      <c r="L678" t="s">
        <v>26</v>
      </c>
      <c r="N678" t="s">
        <v>24</v>
      </c>
    </row>
    <row r="679" spans="1:14" x14ac:dyDescent="0.25">
      <c r="A679" t="s">
        <v>1403</v>
      </c>
      <c r="B679" t="s">
        <v>1404</v>
      </c>
      <c r="C679" t="s">
        <v>146</v>
      </c>
      <c r="D679" t="s">
        <v>21</v>
      </c>
      <c r="E679">
        <v>5446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43446</v>
      </c>
      <c r="L679" t="s">
        <v>26</v>
      </c>
      <c r="N679" t="s">
        <v>24</v>
      </c>
    </row>
    <row r="680" spans="1:14" x14ac:dyDescent="0.25">
      <c r="A680" t="s">
        <v>1405</v>
      </c>
      <c r="B680" t="s">
        <v>1406</v>
      </c>
      <c r="C680" t="s">
        <v>51</v>
      </c>
      <c r="D680" t="s">
        <v>21</v>
      </c>
      <c r="E680">
        <v>5701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43446</v>
      </c>
      <c r="L680" t="s">
        <v>26</v>
      </c>
      <c r="N680" t="s">
        <v>24</v>
      </c>
    </row>
    <row r="681" spans="1:14" x14ac:dyDescent="0.25">
      <c r="A681" t="s">
        <v>1407</v>
      </c>
      <c r="B681" t="s">
        <v>1408</v>
      </c>
      <c r="C681" t="s">
        <v>146</v>
      </c>
      <c r="D681" t="s">
        <v>21</v>
      </c>
      <c r="E681">
        <v>5446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43446</v>
      </c>
      <c r="L681" t="s">
        <v>26</v>
      </c>
      <c r="N681" t="s">
        <v>24</v>
      </c>
    </row>
    <row r="682" spans="1:14" x14ac:dyDescent="0.25">
      <c r="A682" t="s">
        <v>613</v>
      </c>
      <c r="B682" t="s">
        <v>1409</v>
      </c>
      <c r="C682" t="s">
        <v>1390</v>
      </c>
      <c r="D682" t="s">
        <v>21</v>
      </c>
      <c r="E682">
        <v>5143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43446</v>
      </c>
      <c r="L682" t="s">
        <v>26</v>
      </c>
      <c r="N682" t="s">
        <v>24</v>
      </c>
    </row>
    <row r="683" spans="1:14" x14ac:dyDescent="0.25">
      <c r="A683" t="s">
        <v>1410</v>
      </c>
      <c r="B683" t="s">
        <v>1411</v>
      </c>
      <c r="C683" t="s">
        <v>51</v>
      </c>
      <c r="D683" t="s">
        <v>21</v>
      </c>
      <c r="E683">
        <v>5701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43446</v>
      </c>
      <c r="L683" t="s">
        <v>26</v>
      </c>
      <c r="N683" t="s">
        <v>24</v>
      </c>
    </row>
    <row r="684" spans="1:14" x14ac:dyDescent="0.25">
      <c r="A684" t="s">
        <v>1412</v>
      </c>
      <c r="B684" t="s">
        <v>1413</v>
      </c>
      <c r="C684" t="s">
        <v>494</v>
      </c>
      <c r="D684" t="s">
        <v>21</v>
      </c>
      <c r="E684">
        <v>5149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43446</v>
      </c>
      <c r="L684" t="s">
        <v>26</v>
      </c>
      <c r="N684" t="s">
        <v>24</v>
      </c>
    </row>
    <row r="685" spans="1:14" x14ac:dyDescent="0.25">
      <c r="A685" t="s">
        <v>1414</v>
      </c>
      <c r="B685" t="s">
        <v>1415</v>
      </c>
      <c r="C685" t="s">
        <v>146</v>
      </c>
      <c r="D685" t="s">
        <v>21</v>
      </c>
      <c r="E685">
        <v>5446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43446</v>
      </c>
      <c r="L685" t="s">
        <v>26</v>
      </c>
      <c r="N685" t="s">
        <v>24</v>
      </c>
    </row>
    <row r="686" spans="1:14" x14ac:dyDescent="0.25">
      <c r="A686" t="s">
        <v>1416</v>
      </c>
      <c r="B686" t="s">
        <v>1417</v>
      </c>
      <c r="C686" t="s">
        <v>112</v>
      </c>
      <c r="D686" t="s">
        <v>21</v>
      </c>
      <c r="E686">
        <v>5753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43446</v>
      </c>
      <c r="L686" t="s">
        <v>26</v>
      </c>
      <c r="N686" t="s">
        <v>24</v>
      </c>
    </row>
    <row r="687" spans="1:14" x14ac:dyDescent="0.25">
      <c r="A687" t="s">
        <v>93</v>
      </c>
      <c r="B687" t="s">
        <v>1306</v>
      </c>
      <c r="C687" t="s">
        <v>1390</v>
      </c>
      <c r="D687" t="s">
        <v>21</v>
      </c>
      <c r="E687">
        <v>5143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43446</v>
      </c>
      <c r="L687" t="s">
        <v>26</v>
      </c>
      <c r="N687" t="s">
        <v>24</v>
      </c>
    </row>
    <row r="688" spans="1:14" x14ac:dyDescent="0.25">
      <c r="A688" t="s">
        <v>1418</v>
      </c>
      <c r="B688" t="s">
        <v>1419</v>
      </c>
      <c r="C688" t="s">
        <v>494</v>
      </c>
      <c r="D688" t="s">
        <v>21</v>
      </c>
      <c r="E688">
        <v>5149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43446</v>
      </c>
      <c r="L688" t="s">
        <v>26</v>
      </c>
      <c r="N688" t="s">
        <v>24</v>
      </c>
    </row>
    <row r="689" spans="1:14" x14ac:dyDescent="0.25">
      <c r="A689" t="s">
        <v>140</v>
      </c>
      <c r="B689" t="s">
        <v>1420</v>
      </c>
      <c r="C689" t="s">
        <v>112</v>
      </c>
      <c r="D689" t="s">
        <v>21</v>
      </c>
      <c r="E689">
        <v>5753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43446</v>
      </c>
      <c r="L689" t="s">
        <v>26</v>
      </c>
      <c r="N689" t="s">
        <v>24</v>
      </c>
    </row>
    <row r="690" spans="1:14" x14ac:dyDescent="0.25">
      <c r="A690" t="s">
        <v>140</v>
      </c>
      <c r="B690" t="s">
        <v>1421</v>
      </c>
      <c r="C690" t="s">
        <v>146</v>
      </c>
      <c r="D690" t="s">
        <v>21</v>
      </c>
      <c r="E690">
        <v>5446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43446</v>
      </c>
      <c r="L690" t="s">
        <v>26</v>
      </c>
      <c r="N690" t="s">
        <v>24</v>
      </c>
    </row>
    <row r="691" spans="1:14" x14ac:dyDescent="0.25">
      <c r="A691" t="s">
        <v>1422</v>
      </c>
      <c r="B691" t="s">
        <v>1204</v>
      </c>
      <c r="C691" t="s">
        <v>211</v>
      </c>
      <c r="D691" t="s">
        <v>21</v>
      </c>
      <c r="E691">
        <v>5404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43446</v>
      </c>
      <c r="L691" t="s">
        <v>26</v>
      </c>
      <c r="N691" t="s">
        <v>24</v>
      </c>
    </row>
    <row r="692" spans="1:14" x14ac:dyDescent="0.25">
      <c r="A692" t="s">
        <v>1423</v>
      </c>
      <c r="B692" t="s">
        <v>1424</v>
      </c>
      <c r="C692" t="s">
        <v>718</v>
      </c>
      <c r="D692" t="s">
        <v>21</v>
      </c>
      <c r="E692">
        <v>5450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43445</v>
      </c>
      <c r="L692" t="s">
        <v>26</v>
      </c>
      <c r="N692" t="s">
        <v>24</v>
      </c>
    </row>
    <row r="693" spans="1:14" x14ac:dyDescent="0.25">
      <c r="A693" t="s">
        <v>1425</v>
      </c>
      <c r="B693" t="s">
        <v>1426</v>
      </c>
      <c r="C693" t="s">
        <v>718</v>
      </c>
      <c r="D693" t="s">
        <v>21</v>
      </c>
      <c r="E693">
        <v>5450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43445</v>
      </c>
      <c r="L693" t="s">
        <v>26</v>
      </c>
      <c r="N693" t="s">
        <v>24</v>
      </c>
    </row>
    <row r="694" spans="1:14" x14ac:dyDescent="0.25">
      <c r="A694" t="s">
        <v>1427</v>
      </c>
      <c r="B694" t="s">
        <v>1428</v>
      </c>
      <c r="C694" t="s">
        <v>718</v>
      </c>
      <c r="D694" t="s">
        <v>21</v>
      </c>
      <c r="E694">
        <v>5450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43444</v>
      </c>
      <c r="L694" t="s">
        <v>26</v>
      </c>
      <c r="N694" t="s">
        <v>24</v>
      </c>
    </row>
    <row r="695" spans="1:14" x14ac:dyDescent="0.25">
      <c r="A695" t="s">
        <v>1429</v>
      </c>
      <c r="B695" t="s">
        <v>1430</v>
      </c>
      <c r="C695" t="s">
        <v>702</v>
      </c>
      <c r="D695" t="s">
        <v>21</v>
      </c>
      <c r="E695">
        <v>5476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43444</v>
      </c>
      <c r="L695" t="s">
        <v>26</v>
      </c>
      <c r="N695" t="s">
        <v>24</v>
      </c>
    </row>
    <row r="696" spans="1:14" x14ac:dyDescent="0.25">
      <c r="A696" t="s">
        <v>1431</v>
      </c>
      <c r="B696" t="s">
        <v>1432</v>
      </c>
      <c r="C696" t="s">
        <v>1433</v>
      </c>
      <c r="D696" t="s">
        <v>21</v>
      </c>
      <c r="E696">
        <v>5450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43444</v>
      </c>
      <c r="L696" t="s">
        <v>26</v>
      </c>
      <c r="N696" t="s">
        <v>24</v>
      </c>
    </row>
    <row r="697" spans="1:14" x14ac:dyDescent="0.25">
      <c r="A697" t="s">
        <v>1434</v>
      </c>
      <c r="B697" t="s">
        <v>1435</v>
      </c>
      <c r="C697" t="s">
        <v>98</v>
      </c>
      <c r="D697" t="s">
        <v>21</v>
      </c>
      <c r="E697">
        <v>5401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43444</v>
      </c>
      <c r="L697" t="s">
        <v>26</v>
      </c>
      <c r="N697" t="s">
        <v>24</v>
      </c>
    </row>
    <row r="698" spans="1:14" x14ac:dyDescent="0.25">
      <c r="A698" t="s">
        <v>1436</v>
      </c>
      <c r="B698" t="s">
        <v>1437</v>
      </c>
      <c r="C698" t="s">
        <v>98</v>
      </c>
      <c r="D698" t="s">
        <v>21</v>
      </c>
      <c r="E698">
        <v>5401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43444</v>
      </c>
      <c r="L698" t="s">
        <v>26</v>
      </c>
      <c r="N698" t="s">
        <v>24</v>
      </c>
    </row>
    <row r="699" spans="1:14" x14ac:dyDescent="0.25">
      <c r="A699" t="s">
        <v>1438</v>
      </c>
      <c r="B699" t="s">
        <v>1439</v>
      </c>
      <c r="C699" t="s">
        <v>98</v>
      </c>
      <c r="D699" t="s">
        <v>21</v>
      </c>
      <c r="E699">
        <v>5401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43444</v>
      </c>
      <c r="L699" t="s">
        <v>26</v>
      </c>
      <c r="N699" t="s">
        <v>24</v>
      </c>
    </row>
    <row r="700" spans="1:14" x14ac:dyDescent="0.25">
      <c r="A700" t="s">
        <v>1440</v>
      </c>
      <c r="B700" t="s">
        <v>1441</v>
      </c>
      <c r="C700" t="s">
        <v>98</v>
      </c>
      <c r="D700" t="s">
        <v>21</v>
      </c>
      <c r="E700">
        <v>5401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43444</v>
      </c>
      <c r="L700" t="s">
        <v>26</v>
      </c>
      <c r="N700" t="s">
        <v>24</v>
      </c>
    </row>
    <row r="701" spans="1:14" x14ac:dyDescent="0.25">
      <c r="A701" t="s">
        <v>1442</v>
      </c>
      <c r="B701" t="s">
        <v>1028</v>
      </c>
      <c r="C701" t="s">
        <v>1433</v>
      </c>
      <c r="D701" t="s">
        <v>21</v>
      </c>
      <c r="E701">
        <v>5450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43444</v>
      </c>
      <c r="L701" t="s">
        <v>26</v>
      </c>
      <c r="N701" t="s">
        <v>24</v>
      </c>
    </row>
    <row r="702" spans="1:14" x14ac:dyDescent="0.25">
      <c r="A702" t="s">
        <v>1443</v>
      </c>
      <c r="B702" t="s">
        <v>1444</v>
      </c>
      <c r="C702" t="s">
        <v>206</v>
      </c>
      <c r="D702" t="s">
        <v>21</v>
      </c>
      <c r="E702">
        <v>5403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43444</v>
      </c>
      <c r="L702" t="s">
        <v>26</v>
      </c>
      <c r="N702" t="s">
        <v>24</v>
      </c>
    </row>
    <row r="703" spans="1:14" x14ac:dyDescent="0.25">
      <c r="A703" t="s">
        <v>1445</v>
      </c>
      <c r="B703" t="s">
        <v>1446</v>
      </c>
      <c r="C703" t="s">
        <v>98</v>
      </c>
      <c r="D703" t="s">
        <v>21</v>
      </c>
      <c r="E703">
        <v>5401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43444</v>
      </c>
      <c r="L703" t="s">
        <v>26</v>
      </c>
      <c r="N703" t="s">
        <v>24</v>
      </c>
    </row>
    <row r="704" spans="1:14" x14ac:dyDescent="0.25">
      <c r="A704" t="s">
        <v>43</v>
      </c>
      <c r="B704" t="s">
        <v>1447</v>
      </c>
      <c r="C704" t="s">
        <v>98</v>
      </c>
      <c r="D704" t="s">
        <v>21</v>
      </c>
      <c r="E704">
        <v>5401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43444</v>
      </c>
      <c r="L704" t="s">
        <v>26</v>
      </c>
      <c r="N704" t="s">
        <v>24</v>
      </c>
    </row>
    <row r="705" spans="1:14" x14ac:dyDescent="0.25">
      <c r="A705" t="s">
        <v>43</v>
      </c>
      <c r="B705" t="s">
        <v>1448</v>
      </c>
      <c r="C705" t="s">
        <v>718</v>
      </c>
      <c r="D705" t="s">
        <v>21</v>
      </c>
      <c r="E705">
        <v>5450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43444</v>
      </c>
      <c r="L705" t="s">
        <v>26</v>
      </c>
      <c r="N705" t="s">
        <v>24</v>
      </c>
    </row>
    <row r="706" spans="1:14" x14ac:dyDescent="0.25">
      <c r="A706" t="s">
        <v>1449</v>
      </c>
      <c r="B706" t="s">
        <v>1450</v>
      </c>
      <c r="C706" t="s">
        <v>1433</v>
      </c>
      <c r="D706" t="s">
        <v>21</v>
      </c>
      <c r="E706">
        <v>5450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43444</v>
      </c>
      <c r="L706" t="s">
        <v>26</v>
      </c>
      <c r="N706" t="s">
        <v>24</v>
      </c>
    </row>
    <row r="707" spans="1:14" x14ac:dyDescent="0.25">
      <c r="A707" t="s">
        <v>1451</v>
      </c>
      <c r="B707" t="s">
        <v>1452</v>
      </c>
      <c r="C707" t="s">
        <v>98</v>
      </c>
      <c r="D707" t="s">
        <v>21</v>
      </c>
      <c r="E707">
        <v>5401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43444</v>
      </c>
      <c r="L707" t="s">
        <v>26</v>
      </c>
      <c r="N707" t="s">
        <v>24</v>
      </c>
    </row>
    <row r="708" spans="1:14" x14ac:dyDescent="0.25">
      <c r="A708" t="s">
        <v>287</v>
      </c>
      <c r="B708" t="s">
        <v>1453</v>
      </c>
      <c r="C708" t="s">
        <v>1433</v>
      </c>
      <c r="D708" t="s">
        <v>21</v>
      </c>
      <c r="E708">
        <v>5451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43444</v>
      </c>
      <c r="L708" t="s">
        <v>26</v>
      </c>
      <c r="N708" t="s">
        <v>24</v>
      </c>
    </row>
    <row r="709" spans="1:14" x14ac:dyDescent="0.25">
      <c r="A709" t="s">
        <v>182</v>
      </c>
      <c r="B709" t="s">
        <v>1454</v>
      </c>
      <c r="C709" t="s">
        <v>98</v>
      </c>
      <c r="D709" t="s">
        <v>21</v>
      </c>
      <c r="E709">
        <v>5401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43444</v>
      </c>
      <c r="L709" t="s">
        <v>26</v>
      </c>
      <c r="N709" t="s">
        <v>24</v>
      </c>
    </row>
    <row r="710" spans="1:14" x14ac:dyDescent="0.25">
      <c r="A710" t="s">
        <v>182</v>
      </c>
      <c r="B710" t="s">
        <v>1455</v>
      </c>
      <c r="C710" t="s">
        <v>1456</v>
      </c>
      <c r="D710" t="s">
        <v>21</v>
      </c>
      <c r="E710">
        <v>5447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43444</v>
      </c>
      <c r="L710" t="s">
        <v>26</v>
      </c>
      <c r="N710" t="s">
        <v>24</v>
      </c>
    </row>
    <row r="711" spans="1:14" x14ac:dyDescent="0.25">
      <c r="A711" t="s">
        <v>1457</v>
      </c>
      <c r="B711" t="s">
        <v>1458</v>
      </c>
      <c r="C711" t="s">
        <v>98</v>
      </c>
      <c r="D711" t="s">
        <v>21</v>
      </c>
      <c r="E711">
        <v>5401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43444</v>
      </c>
      <c r="L711" t="s">
        <v>26</v>
      </c>
      <c r="N711" t="s">
        <v>24</v>
      </c>
    </row>
    <row r="712" spans="1:14" x14ac:dyDescent="0.25">
      <c r="A712" t="s">
        <v>1459</v>
      </c>
      <c r="B712" t="s">
        <v>1460</v>
      </c>
      <c r="C712" t="s">
        <v>98</v>
      </c>
      <c r="D712" t="s">
        <v>21</v>
      </c>
      <c r="E712">
        <v>5408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43444</v>
      </c>
      <c r="L712" t="s">
        <v>26</v>
      </c>
      <c r="N712" t="s">
        <v>24</v>
      </c>
    </row>
    <row r="713" spans="1:14" x14ac:dyDescent="0.25">
      <c r="A713" t="s">
        <v>1461</v>
      </c>
      <c r="B713" t="s">
        <v>1462</v>
      </c>
      <c r="C713" t="s">
        <v>328</v>
      </c>
      <c r="D713" t="s">
        <v>21</v>
      </c>
      <c r="E713">
        <v>5301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43441</v>
      </c>
      <c r="L713" t="s">
        <v>26</v>
      </c>
      <c r="N713" t="s">
        <v>24</v>
      </c>
    </row>
    <row r="714" spans="1:14" x14ac:dyDescent="0.25">
      <c r="A714" t="s">
        <v>1463</v>
      </c>
      <c r="B714" t="s">
        <v>1464</v>
      </c>
      <c r="C714" t="s">
        <v>325</v>
      </c>
      <c r="D714" t="s">
        <v>21</v>
      </c>
      <c r="E714">
        <v>5101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43441</v>
      </c>
      <c r="L714" t="s">
        <v>26</v>
      </c>
      <c r="N714" t="s">
        <v>24</v>
      </c>
    </row>
    <row r="715" spans="1:14" x14ac:dyDescent="0.25">
      <c r="A715" t="s">
        <v>1465</v>
      </c>
      <c r="B715" t="s">
        <v>1466</v>
      </c>
      <c r="C715" t="s">
        <v>328</v>
      </c>
      <c r="D715" t="s">
        <v>21</v>
      </c>
      <c r="E715">
        <v>5301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43441</v>
      </c>
      <c r="L715" t="s">
        <v>26</v>
      </c>
      <c r="N715" t="s">
        <v>24</v>
      </c>
    </row>
    <row r="716" spans="1:14" x14ac:dyDescent="0.25">
      <c r="A716" t="s">
        <v>1467</v>
      </c>
      <c r="B716" t="s">
        <v>1468</v>
      </c>
      <c r="C716" t="s">
        <v>328</v>
      </c>
      <c r="D716" t="s">
        <v>21</v>
      </c>
      <c r="E716">
        <v>5301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43440</v>
      </c>
      <c r="L716" t="s">
        <v>26</v>
      </c>
      <c r="N716" t="s">
        <v>24</v>
      </c>
    </row>
    <row r="717" spans="1:14" x14ac:dyDescent="0.25">
      <c r="A717" t="s">
        <v>1469</v>
      </c>
      <c r="B717" t="s">
        <v>1470</v>
      </c>
      <c r="C717" t="s">
        <v>1471</v>
      </c>
      <c r="D717" t="s">
        <v>21</v>
      </c>
      <c r="E717">
        <v>5602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43440</v>
      </c>
      <c r="L717" t="s">
        <v>26</v>
      </c>
      <c r="N717" t="s">
        <v>24</v>
      </c>
    </row>
    <row r="718" spans="1:14" x14ac:dyDescent="0.25">
      <c r="A718" t="s">
        <v>1472</v>
      </c>
      <c r="B718" t="s">
        <v>1473</v>
      </c>
      <c r="C718" t="s">
        <v>219</v>
      </c>
      <c r="D718" t="s">
        <v>21</v>
      </c>
      <c r="E718">
        <v>5641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43440</v>
      </c>
      <c r="L718" t="s">
        <v>26</v>
      </c>
      <c r="N718" t="s">
        <v>24</v>
      </c>
    </row>
    <row r="719" spans="1:14" x14ac:dyDescent="0.25">
      <c r="A719" t="s">
        <v>1474</v>
      </c>
      <c r="B719" t="s">
        <v>1475</v>
      </c>
      <c r="C719" t="s">
        <v>1476</v>
      </c>
      <c r="D719" t="s">
        <v>21</v>
      </c>
      <c r="E719">
        <v>5641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43440</v>
      </c>
      <c r="L719" t="s">
        <v>26</v>
      </c>
      <c r="N719" t="s">
        <v>24</v>
      </c>
    </row>
    <row r="720" spans="1:14" x14ac:dyDescent="0.25">
      <c r="A720" t="s">
        <v>1477</v>
      </c>
      <c r="B720" t="s">
        <v>1478</v>
      </c>
      <c r="C720" t="s">
        <v>1471</v>
      </c>
      <c r="D720" t="s">
        <v>21</v>
      </c>
      <c r="E720">
        <v>5602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43440</v>
      </c>
      <c r="L720" t="s">
        <v>26</v>
      </c>
      <c r="N720" t="s">
        <v>24</v>
      </c>
    </row>
    <row r="721" spans="1:14" x14ac:dyDescent="0.25">
      <c r="A721" t="s">
        <v>1479</v>
      </c>
      <c r="B721" t="s">
        <v>1480</v>
      </c>
      <c r="C721" t="s">
        <v>1471</v>
      </c>
      <c r="D721" t="s">
        <v>21</v>
      </c>
      <c r="E721">
        <v>5602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43440</v>
      </c>
      <c r="L721" t="s">
        <v>26</v>
      </c>
      <c r="N721" t="s">
        <v>24</v>
      </c>
    </row>
    <row r="722" spans="1:14" x14ac:dyDescent="0.25">
      <c r="A722" t="s">
        <v>1481</v>
      </c>
      <c r="B722" t="s">
        <v>1482</v>
      </c>
      <c r="C722" t="s">
        <v>325</v>
      </c>
      <c r="D722" t="s">
        <v>21</v>
      </c>
      <c r="E722">
        <v>5101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43440</v>
      </c>
      <c r="L722" t="s">
        <v>26</v>
      </c>
      <c r="N722" t="s">
        <v>24</v>
      </c>
    </row>
    <row r="723" spans="1:14" x14ac:dyDescent="0.25">
      <c r="A723" t="s">
        <v>1483</v>
      </c>
      <c r="B723" t="s">
        <v>1484</v>
      </c>
      <c r="C723" t="s">
        <v>325</v>
      </c>
      <c r="D723" t="s">
        <v>21</v>
      </c>
      <c r="E723">
        <v>5101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43440</v>
      </c>
      <c r="L723" t="s">
        <v>26</v>
      </c>
      <c r="N723" t="s">
        <v>24</v>
      </c>
    </row>
    <row r="724" spans="1:14" x14ac:dyDescent="0.25">
      <c r="A724" t="s">
        <v>1485</v>
      </c>
      <c r="B724" t="s">
        <v>1486</v>
      </c>
      <c r="C724" t="s">
        <v>1487</v>
      </c>
      <c r="D724" t="s">
        <v>21</v>
      </c>
      <c r="E724">
        <v>5651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43440</v>
      </c>
      <c r="L724" t="s">
        <v>26</v>
      </c>
      <c r="N724" t="s">
        <v>24</v>
      </c>
    </row>
    <row r="725" spans="1:14" x14ac:dyDescent="0.25">
      <c r="A725" t="s">
        <v>43</v>
      </c>
      <c r="B725" t="s">
        <v>1488</v>
      </c>
      <c r="C725" t="s">
        <v>219</v>
      </c>
      <c r="D725" t="s">
        <v>21</v>
      </c>
      <c r="E725">
        <v>5641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43440</v>
      </c>
      <c r="L725" t="s">
        <v>26</v>
      </c>
      <c r="N725" t="s">
        <v>24</v>
      </c>
    </row>
    <row r="726" spans="1:14" x14ac:dyDescent="0.25">
      <c r="A726" t="s">
        <v>43</v>
      </c>
      <c r="B726" t="s">
        <v>1489</v>
      </c>
      <c r="C726" t="s">
        <v>576</v>
      </c>
      <c r="D726" t="s">
        <v>21</v>
      </c>
      <c r="E726">
        <v>5663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43440</v>
      </c>
      <c r="L726" t="s">
        <v>26</v>
      </c>
      <c r="N726" t="s">
        <v>24</v>
      </c>
    </row>
    <row r="727" spans="1:14" x14ac:dyDescent="0.25">
      <c r="A727" t="s">
        <v>546</v>
      </c>
      <c r="B727" t="s">
        <v>547</v>
      </c>
      <c r="C727" t="s">
        <v>548</v>
      </c>
      <c r="D727" t="s">
        <v>21</v>
      </c>
      <c r="E727">
        <v>5682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43440</v>
      </c>
      <c r="L727" t="s">
        <v>26</v>
      </c>
      <c r="N727" t="s">
        <v>24</v>
      </c>
    </row>
    <row r="728" spans="1:14" x14ac:dyDescent="0.25">
      <c r="A728" t="s">
        <v>1490</v>
      </c>
      <c r="B728" t="s">
        <v>1491</v>
      </c>
      <c r="C728" t="s">
        <v>1492</v>
      </c>
      <c r="D728" t="s">
        <v>21</v>
      </c>
      <c r="E728">
        <v>5675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43440</v>
      </c>
      <c r="L728" t="s">
        <v>26</v>
      </c>
      <c r="N728" t="s">
        <v>24</v>
      </c>
    </row>
    <row r="729" spans="1:14" x14ac:dyDescent="0.25">
      <c r="A729" t="s">
        <v>1493</v>
      </c>
      <c r="B729" t="s">
        <v>1494</v>
      </c>
      <c r="C729" t="s">
        <v>1495</v>
      </c>
      <c r="D729" t="s">
        <v>21</v>
      </c>
      <c r="E729">
        <v>5680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43440</v>
      </c>
      <c r="L729" t="s">
        <v>26</v>
      </c>
      <c r="N729" t="s">
        <v>24</v>
      </c>
    </row>
    <row r="730" spans="1:14" x14ac:dyDescent="0.25">
      <c r="A730" t="s">
        <v>1496</v>
      </c>
      <c r="B730" t="s">
        <v>1497</v>
      </c>
      <c r="C730" t="s">
        <v>554</v>
      </c>
      <c r="D730" t="s">
        <v>21</v>
      </c>
      <c r="E730">
        <v>5652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43440</v>
      </c>
      <c r="L730" t="s">
        <v>26</v>
      </c>
      <c r="N730" t="s">
        <v>24</v>
      </c>
    </row>
    <row r="731" spans="1:14" x14ac:dyDescent="0.25">
      <c r="A731" t="s">
        <v>1498</v>
      </c>
      <c r="B731" t="s">
        <v>1499</v>
      </c>
      <c r="C731" t="s">
        <v>333</v>
      </c>
      <c r="D731" t="s">
        <v>21</v>
      </c>
      <c r="E731">
        <v>5161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43440</v>
      </c>
      <c r="L731" t="s">
        <v>26</v>
      </c>
      <c r="N731" t="s">
        <v>24</v>
      </c>
    </row>
    <row r="732" spans="1:14" x14ac:dyDescent="0.25">
      <c r="A732" t="s">
        <v>1500</v>
      </c>
      <c r="B732" t="s">
        <v>1501</v>
      </c>
      <c r="C732" t="s">
        <v>576</v>
      </c>
      <c r="D732" t="s">
        <v>21</v>
      </c>
      <c r="E732">
        <v>5663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43440</v>
      </c>
      <c r="L732" t="s">
        <v>26</v>
      </c>
      <c r="N732" t="s">
        <v>24</v>
      </c>
    </row>
    <row r="733" spans="1:14" x14ac:dyDescent="0.25">
      <c r="A733" t="s">
        <v>1502</v>
      </c>
      <c r="B733" t="s">
        <v>1503</v>
      </c>
      <c r="C733" t="s">
        <v>328</v>
      </c>
      <c r="D733" t="s">
        <v>21</v>
      </c>
      <c r="E733">
        <v>5301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43440</v>
      </c>
      <c r="L733" t="s">
        <v>26</v>
      </c>
      <c r="N733" t="s">
        <v>24</v>
      </c>
    </row>
    <row r="734" spans="1:14" x14ac:dyDescent="0.25">
      <c r="A734" t="s">
        <v>1504</v>
      </c>
      <c r="B734" t="s">
        <v>1505</v>
      </c>
      <c r="C734" t="s">
        <v>1495</v>
      </c>
      <c r="D734" t="s">
        <v>21</v>
      </c>
      <c r="E734">
        <v>5680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43440</v>
      </c>
      <c r="L734" t="s">
        <v>26</v>
      </c>
      <c r="N734" t="s">
        <v>24</v>
      </c>
    </row>
    <row r="735" spans="1:14" x14ac:dyDescent="0.25">
      <c r="A735" t="s">
        <v>1506</v>
      </c>
      <c r="B735" t="s">
        <v>1507</v>
      </c>
      <c r="C735" t="s">
        <v>219</v>
      </c>
      <c r="D735" t="s">
        <v>21</v>
      </c>
      <c r="E735">
        <v>5641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43431</v>
      </c>
      <c r="L735" t="s">
        <v>26</v>
      </c>
      <c r="N735" t="s">
        <v>24</v>
      </c>
    </row>
    <row r="736" spans="1:14" x14ac:dyDescent="0.25">
      <c r="A736" t="s">
        <v>1508</v>
      </c>
      <c r="B736" t="s">
        <v>1509</v>
      </c>
      <c r="C736" t="s">
        <v>219</v>
      </c>
      <c r="D736" t="s">
        <v>21</v>
      </c>
      <c r="E736">
        <v>5641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43431</v>
      </c>
      <c r="L736" t="s">
        <v>26</v>
      </c>
      <c r="N736" t="s">
        <v>24</v>
      </c>
    </row>
    <row r="737" spans="1:14" x14ac:dyDescent="0.25">
      <c r="A737" t="s">
        <v>1510</v>
      </c>
      <c r="B737" t="s">
        <v>1511</v>
      </c>
      <c r="C737" t="s">
        <v>219</v>
      </c>
      <c r="D737" t="s">
        <v>21</v>
      </c>
      <c r="E737">
        <v>5641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43431</v>
      </c>
      <c r="L737" t="s">
        <v>26</v>
      </c>
      <c r="N737" t="s">
        <v>24</v>
      </c>
    </row>
    <row r="738" spans="1:14" x14ac:dyDescent="0.25">
      <c r="A738" t="s">
        <v>43</v>
      </c>
      <c r="B738" t="s">
        <v>1512</v>
      </c>
      <c r="C738" t="s">
        <v>219</v>
      </c>
      <c r="D738" t="s">
        <v>21</v>
      </c>
      <c r="E738">
        <v>5641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43431</v>
      </c>
      <c r="L738" t="s">
        <v>26</v>
      </c>
      <c r="N738" t="s">
        <v>24</v>
      </c>
    </row>
    <row r="739" spans="1:14" x14ac:dyDescent="0.25">
      <c r="A739" t="s">
        <v>1513</v>
      </c>
      <c r="B739" t="s">
        <v>1514</v>
      </c>
      <c r="C739" t="s">
        <v>219</v>
      </c>
      <c r="D739" t="s">
        <v>21</v>
      </c>
      <c r="E739">
        <v>5641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43431</v>
      </c>
      <c r="L739" t="s">
        <v>26</v>
      </c>
      <c r="N739" t="s">
        <v>24</v>
      </c>
    </row>
    <row r="740" spans="1:14" x14ac:dyDescent="0.25">
      <c r="A740" t="s">
        <v>1515</v>
      </c>
      <c r="B740" t="s">
        <v>1516</v>
      </c>
      <c r="C740" t="s">
        <v>219</v>
      </c>
      <c r="D740" t="s">
        <v>21</v>
      </c>
      <c r="E740">
        <v>5641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43431</v>
      </c>
      <c r="L740" t="s">
        <v>26</v>
      </c>
      <c r="N740" t="s">
        <v>24</v>
      </c>
    </row>
    <row r="741" spans="1:14" x14ac:dyDescent="0.25">
      <c r="A741" t="s">
        <v>1517</v>
      </c>
      <c r="B741" t="s">
        <v>1518</v>
      </c>
      <c r="C741" t="s">
        <v>219</v>
      </c>
      <c r="D741" t="s">
        <v>21</v>
      </c>
      <c r="E741">
        <v>5641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43431</v>
      </c>
      <c r="L741" t="s">
        <v>26</v>
      </c>
      <c r="N741" t="s">
        <v>24</v>
      </c>
    </row>
    <row r="742" spans="1:14" x14ac:dyDescent="0.25">
      <c r="A742" t="s">
        <v>1519</v>
      </c>
      <c r="B742" t="s">
        <v>1520</v>
      </c>
      <c r="C742" t="s">
        <v>1521</v>
      </c>
      <c r="D742" t="s">
        <v>21</v>
      </c>
      <c r="E742">
        <v>5152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43424</v>
      </c>
      <c r="L742" t="s">
        <v>26</v>
      </c>
      <c r="N742" t="s">
        <v>24</v>
      </c>
    </row>
    <row r="743" spans="1:14" x14ac:dyDescent="0.25">
      <c r="A743" t="s">
        <v>43</v>
      </c>
      <c r="B743" t="s">
        <v>1522</v>
      </c>
      <c r="C743" t="s">
        <v>249</v>
      </c>
      <c r="D743" t="s">
        <v>21</v>
      </c>
      <c r="E743">
        <v>5488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43424</v>
      </c>
      <c r="L743" t="s">
        <v>26</v>
      </c>
      <c r="N743" t="s">
        <v>24</v>
      </c>
    </row>
    <row r="744" spans="1:14" x14ac:dyDescent="0.25">
      <c r="A744" t="s">
        <v>1523</v>
      </c>
      <c r="B744" t="s">
        <v>1524</v>
      </c>
      <c r="C744" t="s">
        <v>112</v>
      </c>
      <c r="D744" t="s">
        <v>21</v>
      </c>
      <c r="E744">
        <v>5753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43423</v>
      </c>
      <c r="L744" t="s">
        <v>26</v>
      </c>
      <c r="N744" t="s">
        <v>24</v>
      </c>
    </row>
    <row r="745" spans="1:14" x14ac:dyDescent="0.25">
      <c r="A745" t="s">
        <v>1525</v>
      </c>
      <c r="B745" t="s">
        <v>1526</v>
      </c>
      <c r="C745" t="s">
        <v>761</v>
      </c>
      <c r="D745" t="s">
        <v>21</v>
      </c>
      <c r="E745">
        <v>5255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43423</v>
      </c>
      <c r="L745" t="s">
        <v>26</v>
      </c>
      <c r="N745" t="s">
        <v>24</v>
      </c>
    </row>
    <row r="746" spans="1:14" x14ac:dyDescent="0.25">
      <c r="A746" t="s">
        <v>1527</v>
      </c>
      <c r="B746" t="s">
        <v>1528</v>
      </c>
      <c r="C746" t="s">
        <v>761</v>
      </c>
      <c r="D746" t="s">
        <v>21</v>
      </c>
      <c r="E746">
        <v>5255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43423</v>
      </c>
      <c r="L746" t="s">
        <v>26</v>
      </c>
      <c r="N746" t="s">
        <v>24</v>
      </c>
    </row>
    <row r="747" spans="1:14" x14ac:dyDescent="0.25">
      <c r="A747" t="s">
        <v>1529</v>
      </c>
      <c r="B747" t="s">
        <v>1530</v>
      </c>
      <c r="C747" t="s">
        <v>1531</v>
      </c>
      <c r="D747" t="s">
        <v>21</v>
      </c>
      <c r="E747">
        <v>5257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43423</v>
      </c>
      <c r="L747" t="s">
        <v>26</v>
      </c>
      <c r="N747" t="s">
        <v>24</v>
      </c>
    </row>
    <row r="748" spans="1:14" x14ac:dyDescent="0.25">
      <c r="A748" t="s">
        <v>1532</v>
      </c>
      <c r="B748" t="s">
        <v>1533</v>
      </c>
      <c r="C748" t="s">
        <v>655</v>
      </c>
      <c r="D748" t="s">
        <v>21</v>
      </c>
      <c r="E748">
        <v>5342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43423</v>
      </c>
      <c r="L748" t="s">
        <v>26</v>
      </c>
      <c r="N748" t="s">
        <v>24</v>
      </c>
    </row>
    <row r="749" spans="1:14" x14ac:dyDescent="0.25">
      <c r="A749" t="s">
        <v>1534</v>
      </c>
      <c r="B749" t="s">
        <v>1535</v>
      </c>
      <c r="C749" t="s">
        <v>1213</v>
      </c>
      <c r="D749" t="s">
        <v>21</v>
      </c>
      <c r="E749">
        <v>5251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43423</v>
      </c>
      <c r="L749" t="s">
        <v>26</v>
      </c>
      <c r="N749" t="s">
        <v>24</v>
      </c>
    </row>
    <row r="750" spans="1:14" x14ac:dyDescent="0.25">
      <c r="A750" t="s">
        <v>93</v>
      </c>
      <c r="B750" t="s">
        <v>1536</v>
      </c>
      <c r="C750" t="s">
        <v>62</v>
      </c>
      <c r="D750" t="s">
        <v>21</v>
      </c>
      <c r="E750">
        <v>5735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43423</v>
      </c>
      <c r="L750" t="s">
        <v>26</v>
      </c>
      <c r="N750" t="s">
        <v>24</v>
      </c>
    </row>
    <row r="751" spans="1:14" x14ac:dyDescent="0.25">
      <c r="A751" t="s">
        <v>140</v>
      </c>
      <c r="B751" t="s">
        <v>1537</v>
      </c>
      <c r="C751" t="s">
        <v>761</v>
      </c>
      <c r="D751" t="s">
        <v>21</v>
      </c>
      <c r="E751">
        <v>5255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43423</v>
      </c>
      <c r="L751" t="s">
        <v>26</v>
      </c>
      <c r="N751" t="s">
        <v>24</v>
      </c>
    </row>
    <row r="752" spans="1:14" x14ac:dyDescent="0.25">
      <c r="A752" t="s">
        <v>1538</v>
      </c>
      <c r="B752" t="s">
        <v>1539</v>
      </c>
      <c r="C752" t="s">
        <v>65</v>
      </c>
      <c r="D752" t="s">
        <v>21</v>
      </c>
      <c r="E752">
        <v>5743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43420</v>
      </c>
      <c r="L752" t="s">
        <v>26</v>
      </c>
      <c r="N752" t="s">
        <v>24</v>
      </c>
    </row>
    <row r="753" spans="1:14" x14ac:dyDescent="0.25">
      <c r="A753" t="s">
        <v>1540</v>
      </c>
      <c r="B753" t="s">
        <v>1541</v>
      </c>
      <c r="C753" t="s">
        <v>557</v>
      </c>
      <c r="D753" t="s">
        <v>21</v>
      </c>
      <c r="E753">
        <v>5472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43420</v>
      </c>
      <c r="L753" t="s">
        <v>26</v>
      </c>
      <c r="N753" t="s">
        <v>24</v>
      </c>
    </row>
    <row r="754" spans="1:14" x14ac:dyDescent="0.25">
      <c r="A754" t="s">
        <v>43</v>
      </c>
      <c r="B754" t="s">
        <v>1542</v>
      </c>
      <c r="C754" t="s">
        <v>112</v>
      </c>
      <c r="D754" t="s">
        <v>21</v>
      </c>
      <c r="E754">
        <v>5753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43420</v>
      </c>
      <c r="L754" t="s">
        <v>26</v>
      </c>
      <c r="N754" t="s">
        <v>24</v>
      </c>
    </row>
    <row r="755" spans="1:14" x14ac:dyDescent="0.25">
      <c r="A755" t="s">
        <v>1543</v>
      </c>
      <c r="B755" t="s">
        <v>1544</v>
      </c>
      <c r="C755" t="s">
        <v>65</v>
      </c>
      <c r="D755" t="s">
        <v>21</v>
      </c>
      <c r="E755">
        <v>5743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43420</v>
      </c>
      <c r="L755" t="s">
        <v>26</v>
      </c>
      <c r="N755" t="s">
        <v>24</v>
      </c>
    </row>
    <row r="756" spans="1:14" x14ac:dyDescent="0.25">
      <c r="A756" t="s">
        <v>1545</v>
      </c>
      <c r="B756" t="s">
        <v>1546</v>
      </c>
      <c r="C756" t="s">
        <v>1547</v>
      </c>
      <c r="D756" t="s">
        <v>21</v>
      </c>
      <c r="E756">
        <v>5770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43420</v>
      </c>
      <c r="L756" t="s">
        <v>26</v>
      </c>
      <c r="N756" t="s">
        <v>24</v>
      </c>
    </row>
    <row r="757" spans="1:14" x14ac:dyDescent="0.25">
      <c r="A757" t="s">
        <v>1548</v>
      </c>
      <c r="B757" t="s">
        <v>1549</v>
      </c>
      <c r="C757" t="s">
        <v>65</v>
      </c>
      <c r="D757" t="s">
        <v>21</v>
      </c>
      <c r="E757">
        <v>5743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43420</v>
      </c>
      <c r="L757" t="s">
        <v>26</v>
      </c>
      <c r="N757" t="s">
        <v>24</v>
      </c>
    </row>
    <row r="758" spans="1:14" x14ac:dyDescent="0.25">
      <c r="A758" t="s">
        <v>1550</v>
      </c>
      <c r="B758" t="s">
        <v>1551</v>
      </c>
      <c r="C758" t="s">
        <v>146</v>
      </c>
      <c r="D758" t="s">
        <v>21</v>
      </c>
      <c r="E758">
        <v>5446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43419</v>
      </c>
      <c r="L758" t="s">
        <v>26</v>
      </c>
      <c r="N758" t="s">
        <v>24</v>
      </c>
    </row>
    <row r="759" spans="1:14" x14ac:dyDescent="0.25">
      <c r="A759" t="s">
        <v>1552</v>
      </c>
      <c r="B759" t="s">
        <v>1553</v>
      </c>
      <c r="C759" t="s">
        <v>146</v>
      </c>
      <c r="D759" t="s">
        <v>21</v>
      </c>
      <c r="E759">
        <v>5446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43419</v>
      </c>
      <c r="L759" t="s">
        <v>26</v>
      </c>
      <c r="N759" t="s">
        <v>24</v>
      </c>
    </row>
    <row r="760" spans="1:14" x14ac:dyDescent="0.25">
      <c r="A760" t="s">
        <v>1554</v>
      </c>
      <c r="B760" t="s">
        <v>1555</v>
      </c>
      <c r="C760" t="s">
        <v>146</v>
      </c>
      <c r="D760" t="s">
        <v>21</v>
      </c>
      <c r="E760">
        <v>5446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43419</v>
      </c>
      <c r="L760" t="s">
        <v>26</v>
      </c>
      <c r="N760" t="s">
        <v>24</v>
      </c>
    </row>
    <row r="761" spans="1:14" x14ac:dyDescent="0.25">
      <c r="A761" t="s">
        <v>1556</v>
      </c>
      <c r="B761" t="s">
        <v>1557</v>
      </c>
      <c r="C761" t="s">
        <v>146</v>
      </c>
      <c r="D761" t="s">
        <v>21</v>
      </c>
      <c r="E761">
        <v>5446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43419</v>
      </c>
      <c r="L761" t="s">
        <v>26</v>
      </c>
      <c r="N761" t="s">
        <v>24</v>
      </c>
    </row>
    <row r="762" spans="1:14" x14ac:dyDescent="0.25">
      <c r="A762" t="s">
        <v>43</v>
      </c>
      <c r="B762" t="s">
        <v>1558</v>
      </c>
      <c r="C762" t="s">
        <v>146</v>
      </c>
      <c r="D762" t="s">
        <v>21</v>
      </c>
      <c r="E762">
        <v>5446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43419</v>
      </c>
      <c r="L762" t="s">
        <v>26</v>
      </c>
      <c r="N762" t="s">
        <v>24</v>
      </c>
    </row>
    <row r="763" spans="1:14" x14ac:dyDescent="0.25">
      <c r="A763" t="s">
        <v>1559</v>
      </c>
      <c r="B763" t="s">
        <v>1560</v>
      </c>
      <c r="C763" t="s">
        <v>146</v>
      </c>
      <c r="D763" t="s">
        <v>21</v>
      </c>
      <c r="E763">
        <v>5446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43419</v>
      </c>
      <c r="L763" t="s">
        <v>26</v>
      </c>
      <c r="N763" t="s">
        <v>24</v>
      </c>
    </row>
    <row r="764" spans="1:14" x14ac:dyDescent="0.25">
      <c r="A764" t="s">
        <v>1561</v>
      </c>
      <c r="B764" t="s">
        <v>1562</v>
      </c>
      <c r="C764" t="s">
        <v>146</v>
      </c>
      <c r="D764" t="s">
        <v>21</v>
      </c>
      <c r="E764">
        <v>5446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43419</v>
      </c>
      <c r="L764" t="s">
        <v>26</v>
      </c>
      <c r="N764" t="s">
        <v>24</v>
      </c>
    </row>
    <row r="765" spans="1:14" x14ac:dyDescent="0.25">
      <c r="A765" t="s">
        <v>1563</v>
      </c>
      <c r="B765" t="s">
        <v>1564</v>
      </c>
      <c r="C765" t="s">
        <v>146</v>
      </c>
      <c r="D765" t="s">
        <v>21</v>
      </c>
      <c r="E765">
        <v>5446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43419</v>
      </c>
      <c r="L765" t="s">
        <v>26</v>
      </c>
      <c r="N765" t="s">
        <v>24</v>
      </c>
    </row>
    <row r="766" spans="1:14" x14ac:dyDescent="0.25">
      <c r="A766" t="s">
        <v>1565</v>
      </c>
      <c r="B766" t="s">
        <v>1566</v>
      </c>
      <c r="C766" t="s">
        <v>146</v>
      </c>
      <c r="D766" t="s">
        <v>21</v>
      </c>
      <c r="E766">
        <v>5446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43419</v>
      </c>
      <c r="L766" t="s">
        <v>26</v>
      </c>
      <c r="N766" t="s">
        <v>24</v>
      </c>
    </row>
    <row r="767" spans="1:14" x14ac:dyDescent="0.25">
      <c r="A767" t="s">
        <v>1567</v>
      </c>
      <c r="B767" t="s">
        <v>1568</v>
      </c>
      <c r="C767" t="s">
        <v>343</v>
      </c>
      <c r="D767" t="s">
        <v>21</v>
      </c>
      <c r="E767">
        <v>5829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43417</v>
      </c>
      <c r="L767" t="s">
        <v>26</v>
      </c>
      <c r="N767" t="s">
        <v>24</v>
      </c>
    </row>
    <row r="768" spans="1:14" x14ac:dyDescent="0.25">
      <c r="A768" t="s">
        <v>1569</v>
      </c>
      <c r="B768" t="s">
        <v>1570</v>
      </c>
      <c r="C768" t="s">
        <v>343</v>
      </c>
      <c r="D768" t="s">
        <v>21</v>
      </c>
      <c r="E768">
        <v>5829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43413</v>
      </c>
      <c r="L768" t="s">
        <v>26</v>
      </c>
      <c r="N768" t="s">
        <v>24</v>
      </c>
    </row>
    <row r="769" spans="1:14" x14ac:dyDescent="0.25">
      <c r="A769" t="s">
        <v>1571</v>
      </c>
      <c r="B769" t="s">
        <v>1572</v>
      </c>
      <c r="C769" t="s">
        <v>340</v>
      </c>
      <c r="D769" t="s">
        <v>21</v>
      </c>
      <c r="E769">
        <v>5855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43413</v>
      </c>
      <c r="L769" t="s">
        <v>26</v>
      </c>
      <c r="N769" t="s">
        <v>24</v>
      </c>
    </row>
    <row r="770" spans="1:14" x14ac:dyDescent="0.25">
      <c r="A770" t="s">
        <v>1573</v>
      </c>
      <c r="B770" t="s">
        <v>1574</v>
      </c>
      <c r="C770" t="s">
        <v>1575</v>
      </c>
      <c r="D770" t="s">
        <v>21</v>
      </c>
      <c r="E770">
        <v>5907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43413</v>
      </c>
      <c r="L770" t="s">
        <v>26</v>
      </c>
      <c r="N770" t="s">
        <v>24</v>
      </c>
    </row>
    <row r="771" spans="1:14" x14ac:dyDescent="0.25">
      <c r="A771" t="s">
        <v>1576</v>
      </c>
      <c r="B771" t="s">
        <v>1577</v>
      </c>
      <c r="C771" t="s">
        <v>340</v>
      </c>
      <c r="D771" t="s">
        <v>21</v>
      </c>
      <c r="E771">
        <v>5855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43413</v>
      </c>
      <c r="L771" t="s">
        <v>26</v>
      </c>
      <c r="N771" t="s">
        <v>24</v>
      </c>
    </row>
    <row r="772" spans="1:14" x14ac:dyDescent="0.25">
      <c r="A772" t="s">
        <v>1578</v>
      </c>
      <c r="B772" t="s">
        <v>1306</v>
      </c>
      <c r="C772" t="s">
        <v>343</v>
      </c>
      <c r="D772" t="s">
        <v>21</v>
      </c>
      <c r="E772">
        <v>5829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43413</v>
      </c>
      <c r="L772" t="s">
        <v>26</v>
      </c>
      <c r="N772" t="s">
        <v>24</v>
      </c>
    </row>
    <row r="773" spans="1:14" x14ac:dyDescent="0.25">
      <c r="A773" t="s">
        <v>182</v>
      </c>
      <c r="B773" t="s">
        <v>1579</v>
      </c>
      <c r="C773" t="s">
        <v>343</v>
      </c>
      <c r="D773" t="s">
        <v>21</v>
      </c>
      <c r="E773">
        <v>5829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43413</v>
      </c>
      <c r="L773" t="s">
        <v>26</v>
      </c>
      <c r="N773" t="s">
        <v>24</v>
      </c>
    </row>
    <row r="774" spans="1:14" x14ac:dyDescent="0.25">
      <c r="A774" t="s">
        <v>282</v>
      </c>
      <c r="B774" t="s">
        <v>1580</v>
      </c>
      <c r="C774" t="s">
        <v>343</v>
      </c>
      <c r="D774" t="s">
        <v>21</v>
      </c>
      <c r="E774">
        <v>5829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43413</v>
      </c>
      <c r="L774" t="s">
        <v>26</v>
      </c>
      <c r="N774" t="s">
        <v>24</v>
      </c>
    </row>
    <row r="775" spans="1:14" x14ac:dyDescent="0.25">
      <c r="A775" t="s">
        <v>1581</v>
      </c>
      <c r="B775" t="s">
        <v>1582</v>
      </c>
      <c r="C775" t="s">
        <v>45</v>
      </c>
      <c r="D775" t="s">
        <v>21</v>
      </c>
      <c r="E775">
        <v>5676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43412</v>
      </c>
      <c r="L775" t="s">
        <v>26</v>
      </c>
      <c r="N775" t="s">
        <v>24</v>
      </c>
    </row>
    <row r="776" spans="1:14" x14ac:dyDescent="0.25">
      <c r="A776" t="s">
        <v>1583</v>
      </c>
      <c r="B776" t="s">
        <v>1584</v>
      </c>
      <c r="C776" t="s">
        <v>395</v>
      </c>
      <c r="D776" t="s">
        <v>21</v>
      </c>
      <c r="E776">
        <v>5478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43412</v>
      </c>
      <c r="L776" t="s">
        <v>26</v>
      </c>
      <c r="N776" t="s">
        <v>24</v>
      </c>
    </row>
    <row r="777" spans="1:14" x14ac:dyDescent="0.25">
      <c r="A777" t="s">
        <v>1585</v>
      </c>
      <c r="B777" t="s">
        <v>1586</v>
      </c>
      <c r="C777" t="s">
        <v>1587</v>
      </c>
      <c r="D777" t="s">
        <v>21</v>
      </c>
      <c r="E777">
        <v>5660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43412</v>
      </c>
      <c r="L777" t="s">
        <v>26</v>
      </c>
      <c r="N777" t="s">
        <v>24</v>
      </c>
    </row>
    <row r="778" spans="1:14" x14ac:dyDescent="0.25">
      <c r="A778" t="s">
        <v>1588</v>
      </c>
      <c r="B778" t="s">
        <v>1589</v>
      </c>
      <c r="C778" t="s">
        <v>857</v>
      </c>
      <c r="D778" t="s">
        <v>21</v>
      </c>
      <c r="E778">
        <v>5602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43412</v>
      </c>
      <c r="L778" t="s">
        <v>26</v>
      </c>
      <c r="N778" t="s">
        <v>24</v>
      </c>
    </row>
    <row r="779" spans="1:14" x14ac:dyDescent="0.25">
      <c r="A779" t="s">
        <v>1590</v>
      </c>
      <c r="B779" t="s">
        <v>1591</v>
      </c>
      <c r="C779" t="s">
        <v>395</v>
      </c>
      <c r="D779" t="s">
        <v>21</v>
      </c>
      <c r="E779">
        <v>5478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43412</v>
      </c>
      <c r="L779" t="s">
        <v>26</v>
      </c>
      <c r="N779" t="s">
        <v>24</v>
      </c>
    </row>
    <row r="780" spans="1:14" x14ac:dyDescent="0.25">
      <c r="A780" t="s">
        <v>1592</v>
      </c>
      <c r="B780" t="s">
        <v>1593</v>
      </c>
      <c r="C780" t="s">
        <v>857</v>
      </c>
      <c r="D780" t="s">
        <v>21</v>
      </c>
      <c r="E780">
        <v>5602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43412</v>
      </c>
      <c r="L780" t="s">
        <v>26</v>
      </c>
      <c r="N780" t="s">
        <v>24</v>
      </c>
    </row>
    <row r="781" spans="1:14" x14ac:dyDescent="0.25">
      <c r="A781" t="s">
        <v>1594</v>
      </c>
      <c r="B781" t="s">
        <v>1595</v>
      </c>
      <c r="C781" t="s">
        <v>395</v>
      </c>
      <c r="D781" t="s">
        <v>21</v>
      </c>
      <c r="E781">
        <v>5478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43412</v>
      </c>
      <c r="L781" t="s">
        <v>26</v>
      </c>
      <c r="N781" t="s">
        <v>24</v>
      </c>
    </row>
    <row r="782" spans="1:14" x14ac:dyDescent="0.25">
      <c r="A782" t="s">
        <v>1596</v>
      </c>
      <c r="B782" t="s">
        <v>1597</v>
      </c>
      <c r="C782" t="s">
        <v>118</v>
      </c>
      <c r="D782" t="s">
        <v>21</v>
      </c>
      <c r="E782">
        <v>5443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43412</v>
      </c>
      <c r="L782" t="s">
        <v>26</v>
      </c>
      <c r="N782" t="s">
        <v>24</v>
      </c>
    </row>
    <row r="783" spans="1:14" x14ac:dyDescent="0.25">
      <c r="A783" t="s">
        <v>43</v>
      </c>
      <c r="B783" t="s">
        <v>1598</v>
      </c>
      <c r="C783" t="s">
        <v>149</v>
      </c>
      <c r="D783" t="s">
        <v>21</v>
      </c>
      <c r="E783">
        <v>5673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43412</v>
      </c>
      <c r="L783" t="s">
        <v>26</v>
      </c>
      <c r="N783" t="s">
        <v>24</v>
      </c>
    </row>
    <row r="784" spans="1:14" x14ac:dyDescent="0.25">
      <c r="A784" t="s">
        <v>1599</v>
      </c>
      <c r="B784" t="s">
        <v>1600</v>
      </c>
      <c r="C784" t="s">
        <v>395</v>
      </c>
      <c r="D784" t="s">
        <v>21</v>
      </c>
      <c r="E784">
        <v>5478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43412</v>
      </c>
      <c r="L784" t="s">
        <v>26</v>
      </c>
      <c r="N784" t="s">
        <v>24</v>
      </c>
    </row>
    <row r="785" spans="1:14" x14ac:dyDescent="0.25">
      <c r="A785" t="s">
        <v>1601</v>
      </c>
      <c r="B785" t="s">
        <v>1602</v>
      </c>
      <c r="C785" t="s">
        <v>149</v>
      </c>
      <c r="D785" t="s">
        <v>21</v>
      </c>
      <c r="E785">
        <v>5673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43412</v>
      </c>
      <c r="L785" t="s">
        <v>26</v>
      </c>
      <c r="N785" t="s">
        <v>24</v>
      </c>
    </row>
    <row r="786" spans="1:14" x14ac:dyDescent="0.25">
      <c r="A786" t="s">
        <v>1603</v>
      </c>
      <c r="B786" t="s">
        <v>1604</v>
      </c>
      <c r="C786" t="s">
        <v>45</v>
      </c>
      <c r="D786" t="s">
        <v>21</v>
      </c>
      <c r="E786">
        <v>5676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43412</v>
      </c>
      <c r="L786" t="s">
        <v>26</v>
      </c>
      <c r="N786" t="s">
        <v>24</v>
      </c>
    </row>
    <row r="787" spans="1:14" x14ac:dyDescent="0.25">
      <c r="A787" t="s">
        <v>613</v>
      </c>
      <c r="B787" t="s">
        <v>614</v>
      </c>
      <c r="C787" t="s">
        <v>249</v>
      </c>
      <c r="D787" t="s">
        <v>21</v>
      </c>
      <c r="E787">
        <v>5488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43412</v>
      </c>
      <c r="L787" t="s">
        <v>26</v>
      </c>
      <c r="N787" t="s">
        <v>24</v>
      </c>
    </row>
    <row r="788" spans="1:14" x14ac:dyDescent="0.25">
      <c r="A788" t="s">
        <v>1605</v>
      </c>
      <c r="B788" t="s">
        <v>1606</v>
      </c>
      <c r="C788" t="s">
        <v>149</v>
      </c>
      <c r="D788" t="s">
        <v>21</v>
      </c>
      <c r="E788">
        <v>5673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43412</v>
      </c>
      <c r="L788" t="s">
        <v>26</v>
      </c>
      <c r="N788" t="s">
        <v>24</v>
      </c>
    </row>
    <row r="789" spans="1:14" x14ac:dyDescent="0.25">
      <c r="A789" t="s">
        <v>1607</v>
      </c>
      <c r="B789" t="s">
        <v>1608</v>
      </c>
      <c r="C789" t="s">
        <v>1609</v>
      </c>
      <c r="D789" t="s">
        <v>21</v>
      </c>
      <c r="E789">
        <v>5485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43412</v>
      </c>
      <c r="L789" t="s">
        <v>26</v>
      </c>
      <c r="N789" t="s">
        <v>24</v>
      </c>
    </row>
    <row r="790" spans="1:14" x14ac:dyDescent="0.25">
      <c r="A790" t="s">
        <v>1610</v>
      </c>
      <c r="B790" t="s">
        <v>1611</v>
      </c>
      <c r="C790" t="s">
        <v>149</v>
      </c>
      <c r="D790" t="s">
        <v>21</v>
      </c>
      <c r="E790">
        <v>5673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43412</v>
      </c>
      <c r="L790" t="s">
        <v>26</v>
      </c>
      <c r="N790" t="s">
        <v>24</v>
      </c>
    </row>
    <row r="791" spans="1:14" x14ac:dyDescent="0.25">
      <c r="A791" t="s">
        <v>1612</v>
      </c>
      <c r="B791" t="s">
        <v>1582</v>
      </c>
      <c r="C791" t="s">
        <v>45</v>
      </c>
      <c r="D791" t="s">
        <v>21</v>
      </c>
      <c r="E791">
        <v>5676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43412</v>
      </c>
      <c r="L791" t="s">
        <v>26</v>
      </c>
      <c r="N791" t="s">
        <v>24</v>
      </c>
    </row>
    <row r="792" spans="1:14" x14ac:dyDescent="0.25">
      <c r="A792" t="s">
        <v>1613</v>
      </c>
      <c r="B792" t="s">
        <v>1614</v>
      </c>
      <c r="C792" t="s">
        <v>395</v>
      </c>
      <c r="D792" t="s">
        <v>21</v>
      </c>
      <c r="E792">
        <v>5478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43412</v>
      </c>
      <c r="L792" t="s">
        <v>26</v>
      </c>
      <c r="N792" t="s">
        <v>24</v>
      </c>
    </row>
    <row r="793" spans="1:14" x14ac:dyDescent="0.25">
      <c r="A793" t="s">
        <v>1615</v>
      </c>
      <c r="B793" t="s">
        <v>1616</v>
      </c>
      <c r="C793" t="s">
        <v>149</v>
      </c>
      <c r="D793" t="s">
        <v>21</v>
      </c>
      <c r="E793">
        <v>5673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43412</v>
      </c>
      <c r="L793" t="s">
        <v>26</v>
      </c>
      <c r="N793" t="s">
        <v>24</v>
      </c>
    </row>
    <row r="794" spans="1:14" x14ac:dyDescent="0.25">
      <c r="A794" t="s">
        <v>1617</v>
      </c>
      <c r="B794" t="s">
        <v>1618</v>
      </c>
      <c r="C794" t="s">
        <v>118</v>
      </c>
      <c r="D794" t="s">
        <v>21</v>
      </c>
      <c r="E794">
        <v>5443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43410</v>
      </c>
      <c r="L794" t="s">
        <v>26</v>
      </c>
      <c r="N794" t="s">
        <v>24</v>
      </c>
    </row>
    <row r="795" spans="1:14" x14ac:dyDescent="0.25">
      <c r="A795" t="s">
        <v>1619</v>
      </c>
      <c r="B795" t="s">
        <v>1620</v>
      </c>
      <c r="C795" t="s">
        <v>1621</v>
      </c>
      <c r="D795" t="s">
        <v>21</v>
      </c>
      <c r="E795">
        <v>5461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43410</v>
      </c>
      <c r="L795" t="s">
        <v>26</v>
      </c>
      <c r="N795" t="s">
        <v>24</v>
      </c>
    </row>
    <row r="796" spans="1:14" x14ac:dyDescent="0.25">
      <c r="A796" t="s">
        <v>1622</v>
      </c>
      <c r="B796" t="s">
        <v>1623</v>
      </c>
      <c r="C796" t="s">
        <v>118</v>
      </c>
      <c r="D796" t="s">
        <v>21</v>
      </c>
      <c r="E796">
        <v>5443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43410</v>
      </c>
      <c r="L796" t="s">
        <v>26</v>
      </c>
      <c r="N796" t="s">
        <v>24</v>
      </c>
    </row>
    <row r="797" spans="1:14" x14ac:dyDescent="0.25">
      <c r="A797" t="s">
        <v>1624</v>
      </c>
      <c r="B797" t="s">
        <v>1625</v>
      </c>
      <c r="C797" t="s">
        <v>169</v>
      </c>
      <c r="D797" t="s">
        <v>21</v>
      </c>
      <c r="E797">
        <v>5482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43410</v>
      </c>
      <c r="L797" t="s">
        <v>26</v>
      </c>
      <c r="N797" t="s">
        <v>24</v>
      </c>
    </row>
    <row r="798" spans="1:14" x14ac:dyDescent="0.25">
      <c r="A798" t="s">
        <v>1626</v>
      </c>
      <c r="B798" t="s">
        <v>1627</v>
      </c>
      <c r="C798" t="s">
        <v>118</v>
      </c>
      <c r="D798" t="s">
        <v>21</v>
      </c>
      <c r="E798">
        <v>5443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43410</v>
      </c>
      <c r="L798" t="s">
        <v>26</v>
      </c>
      <c r="N798" t="s">
        <v>24</v>
      </c>
    </row>
    <row r="799" spans="1:14" x14ac:dyDescent="0.25">
      <c r="A799" t="s">
        <v>1628</v>
      </c>
      <c r="B799" t="s">
        <v>1629</v>
      </c>
      <c r="C799" t="s">
        <v>118</v>
      </c>
      <c r="D799" t="s">
        <v>21</v>
      </c>
      <c r="E799">
        <v>5443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43410</v>
      </c>
      <c r="L799" t="s">
        <v>26</v>
      </c>
      <c r="N799" t="s">
        <v>24</v>
      </c>
    </row>
    <row r="800" spans="1:14" x14ac:dyDescent="0.25">
      <c r="A800" t="s">
        <v>1630</v>
      </c>
      <c r="B800" t="s">
        <v>1631</v>
      </c>
      <c r="C800" t="s">
        <v>118</v>
      </c>
      <c r="D800" t="s">
        <v>21</v>
      </c>
      <c r="E800">
        <v>5443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43410</v>
      </c>
      <c r="L800" t="s">
        <v>26</v>
      </c>
      <c r="N800" t="s">
        <v>24</v>
      </c>
    </row>
    <row r="801" spans="1:14" x14ac:dyDescent="0.25">
      <c r="A801" t="s">
        <v>310</v>
      </c>
      <c r="B801" t="s">
        <v>1632</v>
      </c>
      <c r="C801" t="s">
        <v>1621</v>
      </c>
      <c r="D801" t="s">
        <v>21</v>
      </c>
      <c r="E801">
        <v>5461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43410</v>
      </c>
      <c r="L801" t="s">
        <v>26</v>
      </c>
      <c r="N801" t="s">
        <v>24</v>
      </c>
    </row>
    <row r="802" spans="1:14" x14ac:dyDescent="0.25">
      <c r="A802" t="s">
        <v>93</v>
      </c>
      <c r="B802" t="s">
        <v>1633</v>
      </c>
      <c r="C802" t="s">
        <v>1621</v>
      </c>
      <c r="D802" t="s">
        <v>21</v>
      </c>
      <c r="E802">
        <v>5461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43410</v>
      </c>
      <c r="L802" t="s">
        <v>26</v>
      </c>
      <c r="N802" t="s">
        <v>24</v>
      </c>
    </row>
    <row r="803" spans="1:14" x14ac:dyDescent="0.25">
      <c r="A803" t="s">
        <v>1634</v>
      </c>
      <c r="B803" t="s">
        <v>1635</v>
      </c>
      <c r="C803" t="s">
        <v>1621</v>
      </c>
      <c r="D803" t="s">
        <v>21</v>
      </c>
      <c r="E803">
        <v>5461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43410</v>
      </c>
      <c r="L803" t="s">
        <v>26</v>
      </c>
      <c r="N803" t="s">
        <v>24</v>
      </c>
    </row>
    <row r="804" spans="1:14" x14ac:dyDescent="0.25">
      <c r="A804" t="s">
        <v>140</v>
      </c>
      <c r="B804" t="s">
        <v>1636</v>
      </c>
      <c r="C804" t="s">
        <v>118</v>
      </c>
      <c r="D804" t="s">
        <v>21</v>
      </c>
      <c r="E804">
        <v>5443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43410</v>
      </c>
      <c r="L804" t="s">
        <v>26</v>
      </c>
      <c r="N804" t="s">
        <v>24</v>
      </c>
    </row>
    <row r="805" spans="1:14" x14ac:dyDescent="0.25">
      <c r="A805" t="s">
        <v>1637</v>
      </c>
      <c r="B805" t="s">
        <v>1638</v>
      </c>
      <c r="C805" t="s">
        <v>1639</v>
      </c>
      <c r="D805" t="s">
        <v>21</v>
      </c>
      <c r="E805">
        <v>5736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43406</v>
      </c>
      <c r="L805" t="s">
        <v>26</v>
      </c>
      <c r="N805" t="s">
        <v>24</v>
      </c>
    </row>
    <row r="806" spans="1:14" x14ac:dyDescent="0.25">
      <c r="A806" t="s">
        <v>1640</v>
      </c>
      <c r="B806" t="s">
        <v>1641</v>
      </c>
      <c r="C806" t="s">
        <v>219</v>
      </c>
      <c r="D806" t="s">
        <v>21</v>
      </c>
      <c r="E806">
        <v>5641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43406</v>
      </c>
      <c r="L806" t="s">
        <v>26</v>
      </c>
      <c r="N806" t="s">
        <v>24</v>
      </c>
    </row>
    <row r="807" spans="1:14" x14ac:dyDescent="0.25">
      <c r="A807" t="s">
        <v>1642</v>
      </c>
      <c r="B807" t="s">
        <v>1643</v>
      </c>
      <c r="C807" t="s">
        <v>1644</v>
      </c>
      <c r="D807" t="s">
        <v>21</v>
      </c>
      <c r="E807">
        <v>5679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43406</v>
      </c>
      <c r="L807" t="s">
        <v>26</v>
      </c>
      <c r="N807" t="s">
        <v>24</v>
      </c>
    </row>
    <row r="808" spans="1:14" x14ac:dyDescent="0.25">
      <c r="A808" t="s">
        <v>1645</v>
      </c>
      <c r="B808" t="s">
        <v>1646</v>
      </c>
      <c r="C808" t="s">
        <v>576</v>
      </c>
      <c r="D808" t="s">
        <v>21</v>
      </c>
      <c r="E808">
        <v>5663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43406</v>
      </c>
      <c r="L808" t="s">
        <v>26</v>
      </c>
      <c r="N808" t="s">
        <v>24</v>
      </c>
    </row>
    <row r="809" spans="1:14" x14ac:dyDescent="0.25">
      <c r="A809" t="s">
        <v>1647</v>
      </c>
      <c r="B809" t="s">
        <v>1648</v>
      </c>
      <c r="C809" t="s">
        <v>857</v>
      </c>
      <c r="D809" t="s">
        <v>21</v>
      </c>
      <c r="E809">
        <v>5602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43406</v>
      </c>
      <c r="L809" t="s">
        <v>26</v>
      </c>
      <c r="N809" t="s">
        <v>24</v>
      </c>
    </row>
    <row r="810" spans="1:14" x14ac:dyDescent="0.25">
      <c r="A810" t="s">
        <v>1649</v>
      </c>
      <c r="B810" t="s">
        <v>1650</v>
      </c>
      <c r="C810" t="s">
        <v>1651</v>
      </c>
      <c r="D810" t="s">
        <v>21</v>
      </c>
      <c r="E810">
        <v>5602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43406</v>
      </c>
      <c r="L810" t="s">
        <v>26</v>
      </c>
      <c r="N810" t="s">
        <v>24</v>
      </c>
    </row>
    <row r="811" spans="1:14" x14ac:dyDescent="0.25">
      <c r="A811" t="s">
        <v>1652</v>
      </c>
      <c r="B811" t="s">
        <v>1653</v>
      </c>
      <c r="C811" t="s">
        <v>857</v>
      </c>
      <c r="D811" t="s">
        <v>21</v>
      </c>
      <c r="E811">
        <v>5602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43406</v>
      </c>
      <c r="L811" t="s">
        <v>26</v>
      </c>
      <c r="N811" t="s">
        <v>24</v>
      </c>
    </row>
    <row r="812" spans="1:14" x14ac:dyDescent="0.25">
      <c r="A812" t="s">
        <v>1654</v>
      </c>
      <c r="B812" t="s">
        <v>958</v>
      </c>
      <c r="C812" t="s">
        <v>576</v>
      </c>
      <c r="D812" t="s">
        <v>21</v>
      </c>
      <c r="E812">
        <v>5663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43406</v>
      </c>
      <c r="L812" t="s">
        <v>26</v>
      </c>
      <c r="N812" t="s">
        <v>24</v>
      </c>
    </row>
    <row r="813" spans="1:14" x14ac:dyDescent="0.25">
      <c r="A813" t="s">
        <v>1655</v>
      </c>
      <c r="B813" t="s">
        <v>1656</v>
      </c>
      <c r="C813" t="s">
        <v>857</v>
      </c>
      <c r="D813" t="s">
        <v>21</v>
      </c>
      <c r="E813">
        <v>5602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43406</v>
      </c>
      <c r="L813" t="s">
        <v>26</v>
      </c>
      <c r="N813" t="s">
        <v>24</v>
      </c>
    </row>
    <row r="814" spans="1:14" x14ac:dyDescent="0.25">
      <c r="A814" t="s">
        <v>1657</v>
      </c>
      <c r="B814" t="s">
        <v>1658</v>
      </c>
      <c r="C814" t="s">
        <v>857</v>
      </c>
      <c r="D814" t="s">
        <v>21</v>
      </c>
      <c r="E814">
        <v>5602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43406</v>
      </c>
      <c r="L814" t="s">
        <v>26</v>
      </c>
      <c r="N814" t="s">
        <v>24</v>
      </c>
    </row>
    <row r="815" spans="1:14" x14ac:dyDescent="0.25">
      <c r="A815" t="s">
        <v>1659</v>
      </c>
      <c r="B815" t="s">
        <v>1660</v>
      </c>
      <c r="C815" t="s">
        <v>1471</v>
      </c>
      <c r="D815" t="s">
        <v>21</v>
      </c>
      <c r="E815">
        <v>5641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43406</v>
      </c>
      <c r="L815" t="s">
        <v>26</v>
      </c>
      <c r="N815" t="s">
        <v>24</v>
      </c>
    </row>
    <row r="816" spans="1:14" x14ac:dyDescent="0.25">
      <c r="A816" t="s">
        <v>1661</v>
      </c>
      <c r="B816" t="s">
        <v>1662</v>
      </c>
      <c r="C816" t="s">
        <v>45</v>
      </c>
      <c r="D816" t="s">
        <v>21</v>
      </c>
      <c r="E816">
        <v>5676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43406</v>
      </c>
      <c r="L816" t="s">
        <v>26</v>
      </c>
      <c r="N816" t="s">
        <v>24</v>
      </c>
    </row>
    <row r="817" spans="1:14" x14ac:dyDescent="0.25">
      <c r="A817" t="s">
        <v>1663</v>
      </c>
      <c r="B817" t="s">
        <v>1664</v>
      </c>
      <c r="C817" t="s">
        <v>45</v>
      </c>
      <c r="D817" t="s">
        <v>21</v>
      </c>
      <c r="E817">
        <v>5676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43406</v>
      </c>
      <c r="L817" t="s">
        <v>26</v>
      </c>
      <c r="N817" t="s">
        <v>24</v>
      </c>
    </row>
    <row r="818" spans="1:14" x14ac:dyDescent="0.25">
      <c r="A818" t="s">
        <v>1665</v>
      </c>
      <c r="B818" t="s">
        <v>1666</v>
      </c>
      <c r="C818" t="s">
        <v>45</v>
      </c>
      <c r="D818" t="s">
        <v>21</v>
      </c>
      <c r="E818">
        <v>5676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43406</v>
      </c>
      <c r="L818" t="s">
        <v>26</v>
      </c>
      <c r="N818" t="s">
        <v>24</v>
      </c>
    </row>
    <row r="819" spans="1:14" x14ac:dyDescent="0.25">
      <c r="A819" t="s">
        <v>43</v>
      </c>
      <c r="B819" t="s">
        <v>1667</v>
      </c>
      <c r="C819" t="s">
        <v>45</v>
      </c>
      <c r="D819" t="s">
        <v>21</v>
      </c>
      <c r="E819">
        <v>5676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43406</v>
      </c>
      <c r="L819" t="s">
        <v>26</v>
      </c>
      <c r="N819" t="s">
        <v>24</v>
      </c>
    </row>
    <row r="820" spans="1:14" x14ac:dyDescent="0.25">
      <c r="A820" t="s">
        <v>1668</v>
      </c>
      <c r="B820" t="s">
        <v>1669</v>
      </c>
      <c r="C820" t="s">
        <v>857</v>
      </c>
      <c r="D820" t="s">
        <v>21</v>
      </c>
      <c r="E820">
        <v>5602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43406</v>
      </c>
      <c r="L820" t="s">
        <v>26</v>
      </c>
      <c r="N820" t="s">
        <v>24</v>
      </c>
    </row>
    <row r="821" spans="1:14" x14ac:dyDescent="0.25">
      <c r="A821" t="s">
        <v>1670</v>
      </c>
      <c r="B821" t="s">
        <v>1671</v>
      </c>
      <c r="C821" t="s">
        <v>45</v>
      </c>
      <c r="D821" t="s">
        <v>21</v>
      </c>
      <c r="E821">
        <v>5676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43406</v>
      </c>
      <c r="L821" t="s">
        <v>26</v>
      </c>
      <c r="N821" t="s">
        <v>24</v>
      </c>
    </row>
    <row r="822" spans="1:14" x14ac:dyDescent="0.25">
      <c r="A822" t="s">
        <v>1672</v>
      </c>
      <c r="B822" t="s">
        <v>1673</v>
      </c>
      <c r="C822" t="s">
        <v>51</v>
      </c>
      <c r="D822" t="s">
        <v>21</v>
      </c>
      <c r="E822">
        <v>5701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43406</v>
      </c>
      <c r="L822" t="s">
        <v>26</v>
      </c>
      <c r="N822" t="s">
        <v>24</v>
      </c>
    </row>
    <row r="823" spans="1:14" x14ac:dyDescent="0.25">
      <c r="A823" t="s">
        <v>1674</v>
      </c>
      <c r="B823" t="s">
        <v>1675</v>
      </c>
      <c r="C823" t="s">
        <v>1676</v>
      </c>
      <c r="D823" t="s">
        <v>21</v>
      </c>
      <c r="E823">
        <v>5759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43406</v>
      </c>
      <c r="L823" t="s">
        <v>26</v>
      </c>
      <c r="N823" t="s">
        <v>24</v>
      </c>
    </row>
    <row r="824" spans="1:14" x14ac:dyDescent="0.25">
      <c r="A824" t="s">
        <v>1677</v>
      </c>
      <c r="B824" t="s">
        <v>1678</v>
      </c>
      <c r="C824" t="s">
        <v>1679</v>
      </c>
      <c r="D824" t="s">
        <v>21</v>
      </c>
      <c r="E824">
        <v>5739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43406</v>
      </c>
      <c r="L824" t="s">
        <v>26</v>
      </c>
      <c r="N824" t="s">
        <v>24</v>
      </c>
    </row>
    <row r="825" spans="1:14" x14ac:dyDescent="0.25">
      <c r="A825" t="s">
        <v>1680</v>
      </c>
      <c r="B825" t="s">
        <v>1681</v>
      </c>
      <c r="C825" t="s">
        <v>857</v>
      </c>
      <c r="D825" t="s">
        <v>21</v>
      </c>
      <c r="E825">
        <v>5602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43406</v>
      </c>
      <c r="L825" t="s">
        <v>26</v>
      </c>
      <c r="N825" t="s">
        <v>24</v>
      </c>
    </row>
    <row r="826" spans="1:14" x14ac:dyDescent="0.25">
      <c r="A826" t="s">
        <v>1682</v>
      </c>
      <c r="B826" t="s">
        <v>1683</v>
      </c>
      <c r="C826" t="s">
        <v>1684</v>
      </c>
      <c r="D826" t="s">
        <v>21</v>
      </c>
      <c r="E826">
        <v>5759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43406</v>
      </c>
      <c r="L826" t="s">
        <v>26</v>
      </c>
      <c r="N826" t="s">
        <v>24</v>
      </c>
    </row>
    <row r="827" spans="1:14" x14ac:dyDescent="0.25">
      <c r="A827" t="s">
        <v>682</v>
      </c>
      <c r="B827" t="s">
        <v>1685</v>
      </c>
      <c r="C827" t="s">
        <v>1686</v>
      </c>
      <c r="D827" t="s">
        <v>21</v>
      </c>
      <c r="E827">
        <v>5773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43406</v>
      </c>
      <c r="L827" t="s">
        <v>26</v>
      </c>
      <c r="N827" t="s">
        <v>24</v>
      </c>
    </row>
    <row r="828" spans="1:14" x14ac:dyDescent="0.25">
      <c r="A828" t="s">
        <v>1687</v>
      </c>
      <c r="B828" t="s">
        <v>1688</v>
      </c>
      <c r="C828" t="s">
        <v>51</v>
      </c>
      <c r="D828" t="s">
        <v>21</v>
      </c>
      <c r="E828">
        <v>5701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43406</v>
      </c>
      <c r="L828" t="s">
        <v>26</v>
      </c>
      <c r="N828" t="s">
        <v>24</v>
      </c>
    </row>
    <row r="829" spans="1:14" x14ac:dyDescent="0.25">
      <c r="A829" t="s">
        <v>93</v>
      </c>
      <c r="B829" t="s">
        <v>1689</v>
      </c>
      <c r="C829" t="s">
        <v>857</v>
      </c>
      <c r="D829" t="s">
        <v>21</v>
      </c>
      <c r="E829">
        <v>5602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43406</v>
      </c>
      <c r="L829" t="s">
        <v>26</v>
      </c>
      <c r="N829" t="s">
        <v>24</v>
      </c>
    </row>
    <row r="830" spans="1:14" x14ac:dyDescent="0.25">
      <c r="A830" t="s">
        <v>182</v>
      </c>
      <c r="B830" t="s">
        <v>1690</v>
      </c>
      <c r="C830" t="s">
        <v>1639</v>
      </c>
      <c r="D830" t="s">
        <v>21</v>
      </c>
      <c r="E830">
        <v>5701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43406</v>
      </c>
      <c r="L830" t="s">
        <v>26</v>
      </c>
      <c r="N830" t="s">
        <v>24</v>
      </c>
    </row>
    <row r="831" spans="1:14" x14ac:dyDescent="0.25">
      <c r="A831" t="s">
        <v>182</v>
      </c>
      <c r="B831" t="s">
        <v>1691</v>
      </c>
      <c r="C831" t="s">
        <v>1471</v>
      </c>
      <c r="D831" t="s">
        <v>21</v>
      </c>
      <c r="E831">
        <v>5602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43406</v>
      </c>
      <c r="L831" t="s">
        <v>26</v>
      </c>
      <c r="N831" t="s">
        <v>24</v>
      </c>
    </row>
    <row r="832" spans="1:14" x14ac:dyDescent="0.25">
      <c r="A832" t="s">
        <v>1692</v>
      </c>
      <c r="B832" t="s">
        <v>1693</v>
      </c>
      <c r="C832" t="s">
        <v>1694</v>
      </c>
      <c r="D832" t="s">
        <v>21</v>
      </c>
      <c r="E832">
        <v>5742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43406</v>
      </c>
      <c r="L832" t="s">
        <v>26</v>
      </c>
      <c r="N832" t="s">
        <v>24</v>
      </c>
    </row>
    <row r="833" spans="1:14" x14ac:dyDescent="0.25">
      <c r="A833" t="s">
        <v>1695</v>
      </c>
      <c r="B833" t="s">
        <v>1696</v>
      </c>
      <c r="C833" t="s">
        <v>1471</v>
      </c>
      <c r="D833" t="s">
        <v>21</v>
      </c>
      <c r="E833">
        <v>5602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43406</v>
      </c>
      <c r="L833" t="s">
        <v>26</v>
      </c>
      <c r="N833" t="s">
        <v>24</v>
      </c>
    </row>
    <row r="834" spans="1:14" x14ac:dyDescent="0.25">
      <c r="A834" t="s">
        <v>466</v>
      </c>
      <c r="B834" t="s">
        <v>1697</v>
      </c>
      <c r="C834" t="s">
        <v>576</v>
      </c>
      <c r="D834" t="s">
        <v>21</v>
      </c>
      <c r="E834">
        <v>5663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43406</v>
      </c>
      <c r="L834" t="s">
        <v>26</v>
      </c>
      <c r="N834" t="s">
        <v>24</v>
      </c>
    </row>
    <row r="835" spans="1:14" x14ac:dyDescent="0.25">
      <c r="A835" t="s">
        <v>669</v>
      </c>
      <c r="B835" t="s">
        <v>1698</v>
      </c>
      <c r="C835" t="s">
        <v>857</v>
      </c>
      <c r="D835" t="s">
        <v>21</v>
      </c>
      <c r="E835">
        <v>5602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43406</v>
      </c>
      <c r="L835" t="s">
        <v>26</v>
      </c>
      <c r="N835" t="s">
        <v>24</v>
      </c>
    </row>
    <row r="836" spans="1:14" x14ac:dyDescent="0.25">
      <c r="A836" t="s">
        <v>1699</v>
      </c>
      <c r="B836" t="s">
        <v>1700</v>
      </c>
      <c r="C836" t="s">
        <v>857</v>
      </c>
      <c r="D836" t="s">
        <v>21</v>
      </c>
      <c r="E836">
        <v>5602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43406</v>
      </c>
      <c r="L836" t="s">
        <v>26</v>
      </c>
      <c r="N836" t="s">
        <v>24</v>
      </c>
    </row>
    <row r="837" spans="1:14" x14ac:dyDescent="0.25">
      <c r="A837" t="s">
        <v>1701</v>
      </c>
      <c r="B837" t="s">
        <v>1702</v>
      </c>
      <c r="C837" t="s">
        <v>1644</v>
      </c>
      <c r="D837" t="s">
        <v>21</v>
      </c>
      <c r="E837">
        <v>5679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43406</v>
      </c>
      <c r="L837" t="s">
        <v>26</v>
      </c>
      <c r="N837" t="s">
        <v>24</v>
      </c>
    </row>
    <row r="838" spans="1:14" x14ac:dyDescent="0.25">
      <c r="A838" t="s">
        <v>1703</v>
      </c>
      <c r="B838" t="s">
        <v>1704</v>
      </c>
      <c r="C838" t="s">
        <v>857</v>
      </c>
      <c r="D838" t="s">
        <v>21</v>
      </c>
      <c r="E838">
        <v>5602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43406</v>
      </c>
      <c r="L838" t="s">
        <v>26</v>
      </c>
      <c r="N838" t="s">
        <v>24</v>
      </c>
    </row>
    <row r="839" spans="1:14" x14ac:dyDescent="0.25">
      <c r="A839" t="s">
        <v>282</v>
      </c>
      <c r="B839" t="s">
        <v>1705</v>
      </c>
      <c r="C839" t="s">
        <v>45</v>
      </c>
      <c r="D839" t="s">
        <v>21</v>
      </c>
      <c r="E839">
        <v>5676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43406</v>
      </c>
      <c r="L839" t="s">
        <v>26</v>
      </c>
      <c r="N839" t="s">
        <v>24</v>
      </c>
    </row>
    <row r="840" spans="1:14" x14ac:dyDescent="0.25">
      <c r="A840" t="s">
        <v>1706</v>
      </c>
      <c r="B840" t="s">
        <v>1707</v>
      </c>
      <c r="C840" t="s">
        <v>264</v>
      </c>
      <c r="D840" t="s">
        <v>21</v>
      </c>
      <c r="E840">
        <v>5468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43404</v>
      </c>
      <c r="L840" t="s">
        <v>26</v>
      </c>
      <c r="N840" t="s">
        <v>24</v>
      </c>
    </row>
    <row r="841" spans="1:14" x14ac:dyDescent="0.25">
      <c r="A841" t="s">
        <v>1708</v>
      </c>
      <c r="B841" t="s">
        <v>1709</v>
      </c>
      <c r="C841" t="s">
        <v>1710</v>
      </c>
      <c r="D841" t="s">
        <v>21</v>
      </c>
      <c r="E841">
        <v>5454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43404</v>
      </c>
      <c r="L841" t="s">
        <v>26</v>
      </c>
      <c r="N841" t="s">
        <v>24</v>
      </c>
    </row>
    <row r="842" spans="1:14" x14ac:dyDescent="0.25">
      <c r="A842" t="s">
        <v>1711</v>
      </c>
      <c r="B842" t="s">
        <v>1712</v>
      </c>
      <c r="C842" t="s">
        <v>264</v>
      </c>
      <c r="D842" t="s">
        <v>21</v>
      </c>
      <c r="E842">
        <v>5468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43404</v>
      </c>
      <c r="L842" t="s">
        <v>26</v>
      </c>
      <c r="N842" t="s">
        <v>24</v>
      </c>
    </row>
    <row r="843" spans="1:14" x14ac:dyDescent="0.25">
      <c r="A843" t="s">
        <v>1713</v>
      </c>
      <c r="B843" t="s">
        <v>1337</v>
      </c>
      <c r="C843" t="s">
        <v>264</v>
      </c>
      <c r="D843" t="s">
        <v>21</v>
      </c>
      <c r="E843">
        <v>5468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43403</v>
      </c>
      <c r="L843" t="s">
        <v>26</v>
      </c>
      <c r="N843" t="s">
        <v>24</v>
      </c>
    </row>
    <row r="844" spans="1:14" x14ac:dyDescent="0.25">
      <c r="A844" t="s">
        <v>1714</v>
      </c>
      <c r="B844" t="s">
        <v>1715</v>
      </c>
      <c r="C844" t="s">
        <v>1710</v>
      </c>
      <c r="D844" t="s">
        <v>21</v>
      </c>
      <c r="E844">
        <v>5468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43403</v>
      </c>
      <c r="L844" t="s">
        <v>26</v>
      </c>
      <c r="N844" t="s">
        <v>24</v>
      </c>
    </row>
    <row r="845" spans="1:14" x14ac:dyDescent="0.25">
      <c r="A845" t="s">
        <v>1716</v>
      </c>
      <c r="B845" t="s">
        <v>1717</v>
      </c>
      <c r="C845" t="s">
        <v>264</v>
      </c>
      <c r="D845" t="s">
        <v>21</v>
      </c>
      <c r="E845">
        <v>5468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43403</v>
      </c>
      <c r="L845" t="s">
        <v>26</v>
      </c>
      <c r="N845" t="s">
        <v>24</v>
      </c>
    </row>
    <row r="846" spans="1:14" x14ac:dyDescent="0.25">
      <c r="A846" t="s">
        <v>1718</v>
      </c>
      <c r="B846" t="s">
        <v>1719</v>
      </c>
      <c r="C846" t="s">
        <v>264</v>
      </c>
      <c r="D846" t="s">
        <v>21</v>
      </c>
      <c r="E846">
        <v>5468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43403</v>
      </c>
      <c r="L846" t="s">
        <v>26</v>
      </c>
      <c r="N846" t="s">
        <v>24</v>
      </c>
    </row>
    <row r="847" spans="1:14" x14ac:dyDescent="0.25">
      <c r="A847" t="s">
        <v>182</v>
      </c>
      <c r="B847" t="s">
        <v>1720</v>
      </c>
      <c r="C847" t="s">
        <v>264</v>
      </c>
      <c r="D847" t="s">
        <v>21</v>
      </c>
      <c r="E847">
        <v>5468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43403</v>
      </c>
      <c r="L847" t="s">
        <v>26</v>
      </c>
      <c r="N847" t="s">
        <v>24</v>
      </c>
    </row>
    <row r="848" spans="1:14" x14ac:dyDescent="0.25">
      <c r="A848" t="s">
        <v>140</v>
      </c>
      <c r="B848" t="s">
        <v>1721</v>
      </c>
      <c r="C848" t="s">
        <v>1710</v>
      </c>
      <c r="D848" t="s">
        <v>21</v>
      </c>
      <c r="E848">
        <v>5478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43403</v>
      </c>
      <c r="L848" t="s">
        <v>26</v>
      </c>
      <c r="N848" t="s">
        <v>24</v>
      </c>
    </row>
    <row r="849" spans="1:14" x14ac:dyDescent="0.25">
      <c r="A849" t="s">
        <v>1722</v>
      </c>
      <c r="B849" t="s">
        <v>1723</v>
      </c>
      <c r="C849" t="s">
        <v>264</v>
      </c>
      <c r="D849" t="s">
        <v>21</v>
      </c>
      <c r="E849">
        <v>5468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43403</v>
      </c>
      <c r="L849" t="s">
        <v>26</v>
      </c>
      <c r="N849" t="s">
        <v>24</v>
      </c>
    </row>
    <row r="850" spans="1:14" x14ac:dyDescent="0.25">
      <c r="A850" t="s">
        <v>1724</v>
      </c>
      <c r="B850" t="s">
        <v>1725</v>
      </c>
      <c r="C850" t="s">
        <v>1726</v>
      </c>
      <c r="D850" t="s">
        <v>21</v>
      </c>
      <c r="E850">
        <v>5740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43402</v>
      </c>
      <c r="L850" t="s">
        <v>26</v>
      </c>
      <c r="N850" t="s">
        <v>24</v>
      </c>
    </row>
    <row r="851" spans="1:14" x14ac:dyDescent="0.25">
      <c r="A851" t="s">
        <v>1727</v>
      </c>
      <c r="B851" t="s">
        <v>1728</v>
      </c>
      <c r="C851" t="s">
        <v>112</v>
      </c>
      <c r="D851" t="s">
        <v>21</v>
      </c>
      <c r="E851">
        <v>5753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43402</v>
      </c>
      <c r="L851" t="s">
        <v>26</v>
      </c>
      <c r="N851" t="s">
        <v>24</v>
      </c>
    </row>
    <row r="852" spans="1:14" x14ac:dyDescent="0.25">
      <c r="A852" t="s">
        <v>1729</v>
      </c>
      <c r="B852" t="s">
        <v>1730</v>
      </c>
      <c r="C852" t="s">
        <v>112</v>
      </c>
      <c r="D852" t="s">
        <v>21</v>
      </c>
      <c r="E852">
        <v>5753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43402</v>
      </c>
      <c r="L852" t="s">
        <v>26</v>
      </c>
      <c r="N852" t="s">
        <v>24</v>
      </c>
    </row>
    <row r="853" spans="1:14" x14ac:dyDescent="0.25">
      <c r="A853" t="s">
        <v>1731</v>
      </c>
      <c r="B853" t="s">
        <v>1732</v>
      </c>
      <c r="C853" t="s">
        <v>112</v>
      </c>
      <c r="D853" t="s">
        <v>21</v>
      </c>
      <c r="E853">
        <v>5753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43402</v>
      </c>
      <c r="L853" t="s">
        <v>26</v>
      </c>
      <c r="N853" t="s">
        <v>24</v>
      </c>
    </row>
    <row r="854" spans="1:14" x14ac:dyDescent="0.25">
      <c r="A854" t="s">
        <v>1733</v>
      </c>
      <c r="B854" t="s">
        <v>1734</v>
      </c>
      <c r="C854" t="s">
        <v>51</v>
      </c>
      <c r="D854" t="s">
        <v>21</v>
      </c>
      <c r="E854">
        <v>5701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43402</v>
      </c>
      <c r="L854" t="s">
        <v>26</v>
      </c>
      <c r="N854" t="s">
        <v>24</v>
      </c>
    </row>
    <row r="855" spans="1:14" x14ac:dyDescent="0.25">
      <c r="A855" t="s">
        <v>1735</v>
      </c>
      <c r="B855" t="s">
        <v>1736</v>
      </c>
      <c r="C855" t="s">
        <v>51</v>
      </c>
      <c r="D855" t="s">
        <v>21</v>
      </c>
      <c r="E855">
        <v>5701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43402</v>
      </c>
      <c r="L855" t="s">
        <v>26</v>
      </c>
      <c r="N855" t="s">
        <v>24</v>
      </c>
    </row>
    <row r="856" spans="1:14" x14ac:dyDescent="0.25">
      <c r="A856" t="s">
        <v>1737</v>
      </c>
      <c r="B856" t="s">
        <v>1738</v>
      </c>
      <c r="C856" t="s">
        <v>51</v>
      </c>
      <c r="D856" t="s">
        <v>21</v>
      </c>
      <c r="E856">
        <v>5701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43402</v>
      </c>
      <c r="L856" t="s">
        <v>26</v>
      </c>
      <c r="N856" t="s">
        <v>24</v>
      </c>
    </row>
    <row r="857" spans="1:14" x14ac:dyDescent="0.25">
      <c r="A857" t="s">
        <v>1739</v>
      </c>
      <c r="B857" t="s">
        <v>1740</v>
      </c>
      <c r="C857" t="s">
        <v>112</v>
      </c>
      <c r="D857" t="s">
        <v>21</v>
      </c>
      <c r="E857">
        <v>5753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43402</v>
      </c>
      <c r="L857" t="s">
        <v>26</v>
      </c>
      <c r="N857" t="s">
        <v>24</v>
      </c>
    </row>
    <row r="858" spans="1:14" x14ac:dyDescent="0.25">
      <c r="A858" t="s">
        <v>615</v>
      </c>
      <c r="B858" t="s">
        <v>1741</v>
      </c>
      <c r="C858" t="s">
        <v>112</v>
      </c>
      <c r="D858" t="s">
        <v>21</v>
      </c>
      <c r="E858">
        <v>5753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43402</v>
      </c>
      <c r="L858" t="s">
        <v>26</v>
      </c>
      <c r="N858" t="s">
        <v>24</v>
      </c>
    </row>
    <row r="859" spans="1:14" x14ac:dyDescent="0.25">
      <c r="A859" t="s">
        <v>1692</v>
      </c>
      <c r="B859" t="s">
        <v>1742</v>
      </c>
      <c r="C859" t="s">
        <v>73</v>
      </c>
      <c r="D859" t="s">
        <v>21</v>
      </c>
      <c r="E859">
        <v>5733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43402</v>
      </c>
      <c r="L859" t="s">
        <v>26</v>
      </c>
      <c r="N859" t="s">
        <v>24</v>
      </c>
    </row>
    <row r="860" spans="1:14" x14ac:dyDescent="0.25">
      <c r="A860" t="s">
        <v>1743</v>
      </c>
      <c r="B860" t="s">
        <v>1744</v>
      </c>
      <c r="C860" t="s">
        <v>1745</v>
      </c>
      <c r="D860" t="s">
        <v>21</v>
      </c>
      <c r="E860">
        <v>5859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43399</v>
      </c>
      <c r="L860" t="s">
        <v>26</v>
      </c>
      <c r="N860" t="s">
        <v>24</v>
      </c>
    </row>
    <row r="861" spans="1:14" x14ac:dyDescent="0.25">
      <c r="A861" t="s">
        <v>1746</v>
      </c>
      <c r="B861" t="s">
        <v>1747</v>
      </c>
      <c r="C861" t="s">
        <v>1745</v>
      </c>
      <c r="D861" t="s">
        <v>21</v>
      </c>
      <c r="E861">
        <v>5859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43399</v>
      </c>
      <c r="L861" t="s">
        <v>26</v>
      </c>
      <c r="N861" t="s">
        <v>24</v>
      </c>
    </row>
    <row r="862" spans="1:14" x14ac:dyDescent="0.25">
      <c r="A862" t="s">
        <v>1748</v>
      </c>
      <c r="B862" t="s">
        <v>1749</v>
      </c>
      <c r="C862" t="s">
        <v>608</v>
      </c>
      <c r="D862" t="s">
        <v>21</v>
      </c>
      <c r="E862">
        <v>5859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43399</v>
      </c>
      <c r="L862" t="s">
        <v>26</v>
      </c>
      <c r="N862" t="s">
        <v>24</v>
      </c>
    </row>
    <row r="863" spans="1:14" x14ac:dyDescent="0.25">
      <c r="A863" t="s">
        <v>1750</v>
      </c>
      <c r="B863" t="s">
        <v>1751</v>
      </c>
      <c r="C863" t="s">
        <v>523</v>
      </c>
      <c r="D863" t="s">
        <v>21</v>
      </c>
      <c r="E863">
        <v>5868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43399</v>
      </c>
      <c r="L863" t="s">
        <v>26</v>
      </c>
      <c r="N863" t="s">
        <v>24</v>
      </c>
    </row>
    <row r="864" spans="1:14" x14ac:dyDescent="0.25">
      <c r="A864" t="s">
        <v>1752</v>
      </c>
      <c r="B864" t="s">
        <v>1753</v>
      </c>
      <c r="C864" t="s">
        <v>510</v>
      </c>
      <c r="D864" t="s">
        <v>21</v>
      </c>
      <c r="E864">
        <v>5857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43399</v>
      </c>
      <c r="L864" t="s">
        <v>26</v>
      </c>
      <c r="N864" t="s">
        <v>24</v>
      </c>
    </row>
    <row r="865" spans="1:14" x14ac:dyDescent="0.25">
      <c r="A865" t="s">
        <v>521</v>
      </c>
      <c r="B865" t="s">
        <v>522</v>
      </c>
      <c r="C865" t="s">
        <v>523</v>
      </c>
      <c r="D865" t="s">
        <v>21</v>
      </c>
      <c r="E865">
        <v>5868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43399</v>
      </c>
      <c r="L865" t="s">
        <v>26</v>
      </c>
      <c r="N865" t="s">
        <v>24</v>
      </c>
    </row>
    <row r="866" spans="1:14" x14ac:dyDescent="0.25">
      <c r="A866" t="s">
        <v>1754</v>
      </c>
      <c r="B866" t="s">
        <v>1755</v>
      </c>
      <c r="C866" t="s">
        <v>101</v>
      </c>
      <c r="D866" t="s">
        <v>21</v>
      </c>
      <c r="E866">
        <v>5156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43399</v>
      </c>
      <c r="L866" t="s">
        <v>26</v>
      </c>
      <c r="N866" t="s">
        <v>24</v>
      </c>
    </row>
    <row r="867" spans="1:14" x14ac:dyDescent="0.25">
      <c r="A867" t="s">
        <v>1756</v>
      </c>
      <c r="B867" t="s">
        <v>1757</v>
      </c>
      <c r="C867" t="s">
        <v>1686</v>
      </c>
      <c r="D867" t="s">
        <v>21</v>
      </c>
      <c r="E867">
        <v>5773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43399</v>
      </c>
      <c r="L867" t="s">
        <v>26</v>
      </c>
      <c r="N867" t="s">
        <v>24</v>
      </c>
    </row>
    <row r="868" spans="1:14" x14ac:dyDescent="0.25">
      <c r="A868" t="s">
        <v>1756</v>
      </c>
      <c r="B868" t="s">
        <v>846</v>
      </c>
      <c r="C868" t="s">
        <v>570</v>
      </c>
      <c r="D868" t="s">
        <v>21</v>
      </c>
      <c r="E868">
        <v>5060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43399</v>
      </c>
      <c r="L868" t="s">
        <v>26</v>
      </c>
      <c r="N868" t="s">
        <v>24</v>
      </c>
    </row>
    <row r="869" spans="1:14" x14ac:dyDescent="0.25">
      <c r="A869" t="s">
        <v>1758</v>
      </c>
      <c r="B869" t="s">
        <v>1759</v>
      </c>
      <c r="C869" t="s">
        <v>1686</v>
      </c>
      <c r="D869" t="s">
        <v>21</v>
      </c>
      <c r="E869">
        <v>5773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43398</v>
      </c>
      <c r="L869" t="s">
        <v>26</v>
      </c>
      <c r="N869" t="s">
        <v>24</v>
      </c>
    </row>
    <row r="870" spans="1:14" x14ac:dyDescent="0.25">
      <c r="A870" t="s">
        <v>1760</v>
      </c>
      <c r="B870" t="s">
        <v>1761</v>
      </c>
      <c r="C870" t="s">
        <v>566</v>
      </c>
      <c r="D870" t="s">
        <v>21</v>
      </c>
      <c r="E870">
        <v>5661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43398</v>
      </c>
      <c r="L870" t="s">
        <v>26</v>
      </c>
      <c r="N870" t="s">
        <v>24</v>
      </c>
    </row>
    <row r="871" spans="1:14" x14ac:dyDescent="0.25">
      <c r="A871" t="s">
        <v>1762</v>
      </c>
      <c r="B871" t="s">
        <v>1763</v>
      </c>
      <c r="C871" t="s">
        <v>570</v>
      </c>
      <c r="D871" t="s">
        <v>21</v>
      </c>
      <c r="E871">
        <v>5060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43397</v>
      </c>
      <c r="L871" t="s">
        <v>26</v>
      </c>
      <c r="N871" t="s">
        <v>24</v>
      </c>
    </row>
    <row r="872" spans="1:14" x14ac:dyDescent="0.25">
      <c r="A872" t="s">
        <v>1764</v>
      </c>
      <c r="B872" t="s">
        <v>467</v>
      </c>
      <c r="C872" t="s">
        <v>570</v>
      </c>
      <c r="D872" t="s">
        <v>21</v>
      </c>
      <c r="E872">
        <v>5060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43397</v>
      </c>
      <c r="L872" t="s">
        <v>26</v>
      </c>
      <c r="N872" t="s">
        <v>24</v>
      </c>
    </row>
    <row r="873" spans="1:14" x14ac:dyDescent="0.25">
      <c r="A873" t="s">
        <v>1765</v>
      </c>
      <c r="B873" t="s">
        <v>1766</v>
      </c>
      <c r="C873" t="s">
        <v>101</v>
      </c>
      <c r="D873" t="s">
        <v>21</v>
      </c>
      <c r="E873">
        <v>5150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43397</v>
      </c>
      <c r="L873" t="s">
        <v>26</v>
      </c>
      <c r="N873" t="s">
        <v>24</v>
      </c>
    </row>
    <row r="874" spans="1:14" x14ac:dyDescent="0.25">
      <c r="A874" t="s">
        <v>1767</v>
      </c>
      <c r="B874" t="s">
        <v>1768</v>
      </c>
      <c r="C874" t="s">
        <v>101</v>
      </c>
      <c r="D874" t="s">
        <v>21</v>
      </c>
      <c r="E874">
        <v>5156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43397</v>
      </c>
      <c r="L874" t="s">
        <v>26</v>
      </c>
      <c r="N874" t="s">
        <v>24</v>
      </c>
    </row>
    <row r="875" spans="1:14" x14ac:dyDescent="0.25">
      <c r="A875" t="s">
        <v>1769</v>
      </c>
      <c r="B875" t="s">
        <v>1770</v>
      </c>
      <c r="C875" t="s">
        <v>570</v>
      </c>
      <c r="D875" t="s">
        <v>21</v>
      </c>
      <c r="E875">
        <v>5060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43397</v>
      </c>
      <c r="L875" t="s">
        <v>26</v>
      </c>
      <c r="N875" t="s">
        <v>24</v>
      </c>
    </row>
    <row r="876" spans="1:14" x14ac:dyDescent="0.25">
      <c r="A876" t="s">
        <v>1771</v>
      </c>
      <c r="B876" t="s">
        <v>1772</v>
      </c>
      <c r="C876" t="s">
        <v>101</v>
      </c>
      <c r="D876" t="s">
        <v>21</v>
      </c>
      <c r="E876">
        <v>5156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43397</v>
      </c>
      <c r="L876" t="s">
        <v>26</v>
      </c>
      <c r="N876" t="s">
        <v>24</v>
      </c>
    </row>
    <row r="877" spans="1:14" x14ac:dyDescent="0.25">
      <c r="A877" t="s">
        <v>1773</v>
      </c>
      <c r="B877" t="s">
        <v>1774</v>
      </c>
      <c r="C877" t="s">
        <v>1365</v>
      </c>
      <c r="D877" t="s">
        <v>21</v>
      </c>
      <c r="E877">
        <v>5764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43397</v>
      </c>
      <c r="L877" t="s">
        <v>26</v>
      </c>
      <c r="N877" t="s">
        <v>24</v>
      </c>
    </row>
    <row r="878" spans="1:14" x14ac:dyDescent="0.25">
      <c r="A878" t="s">
        <v>1775</v>
      </c>
      <c r="B878" t="s">
        <v>1776</v>
      </c>
      <c r="C878" t="s">
        <v>51</v>
      </c>
      <c r="D878" t="s">
        <v>21</v>
      </c>
      <c r="E878">
        <v>5701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43397</v>
      </c>
      <c r="L878" t="s">
        <v>26</v>
      </c>
      <c r="N878" t="s">
        <v>24</v>
      </c>
    </row>
    <row r="879" spans="1:14" x14ac:dyDescent="0.25">
      <c r="A879" t="s">
        <v>1777</v>
      </c>
      <c r="B879" t="s">
        <v>1778</v>
      </c>
      <c r="C879" t="s">
        <v>570</v>
      </c>
      <c r="D879" t="s">
        <v>21</v>
      </c>
      <c r="E879">
        <v>5060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43397</v>
      </c>
      <c r="L879" t="s">
        <v>26</v>
      </c>
      <c r="N879" t="s">
        <v>24</v>
      </c>
    </row>
    <row r="880" spans="1:14" x14ac:dyDescent="0.25">
      <c r="A880" t="s">
        <v>1779</v>
      </c>
      <c r="B880" t="s">
        <v>1780</v>
      </c>
      <c r="C880" t="s">
        <v>1781</v>
      </c>
      <c r="D880" t="s">
        <v>21</v>
      </c>
      <c r="E880">
        <v>5775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43397</v>
      </c>
      <c r="L880" t="s">
        <v>26</v>
      </c>
      <c r="N880" t="s">
        <v>24</v>
      </c>
    </row>
    <row r="881" spans="1:14" x14ac:dyDescent="0.25">
      <c r="A881" t="s">
        <v>568</v>
      </c>
      <c r="B881" t="s">
        <v>569</v>
      </c>
      <c r="C881" t="s">
        <v>570</v>
      </c>
      <c r="D881" t="s">
        <v>21</v>
      </c>
      <c r="E881">
        <v>5060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43397</v>
      </c>
      <c r="L881" t="s">
        <v>26</v>
      </c>
      <c r="N881" t="s">
        <v>24</v>
      </c>
    </row>
    <row r="882" spans="1:14" x14ac:dyDescent="0.25">
      <c r="A882" t="s">
        <v>255</v>
      </c>
      <c r="B882" t="s">
        <v>1782</v>
      </c>
      <c r="C882" t="s">
        <v>570</v>
      </c>
      <c r="D882" t="s">
        <v>21</v>
      </c>
      <c r="E882">
        <v>5060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43397</v>
      </c>
      <c r="L882" t="s">
        <v>26</v>
      </c>
      <c r="N882" t="s">
        <v>24</v>
      </c>
    </row>
    <row r="883" spans="1:14" x14ac:dyDescent="0.25">
      <c r="A883" t="s">
        <v>255</v>
      </c>
      <c r="B883" t="s">
        <v>1772</v>
      </c>
      <c r="C883" t="s">
        <v>101</v>
      </c>
      <c r="D883" t="s">
        <v>21</v>
      </c>
      <c r="E883">
        <v>5156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43397</v>
      </c>
      <c r="L883" t="s">
        <v>26</v>
      </c>
      <c r="N883" t="s">
        <v>24</v>
      </c>
    </row>
    <row r="884" spans="1:14" x14ac:dyDescent="0.25">
      <c r="A884" t="s">
        <v>255</v>
      </c>
      <c r="B884" t="s">
        <v>1783</v>
      </c>
      <c r="C884" t="s">
        <v>1365</v>
      </c>
      <c r="D884" t="s">
        <v>21</v>
      </c>
      <c r="E884">
        <v>5764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43397</v>
      </c>
      <c r="L884" t="s">
        <v>26</v>
      </c>
      <c r="N884" t="s">
        <v>24</v>
      </c>
    </row>
    <row r="885" spans="1:14" x14ac:dyDescent="0.25">
      <c r="A885" t="s">
        <v>1784</v>
      </c>
      <c r="B885" t="s">
        <v>1785</v>
      </c>
      <c r="C885" t="s">
        <v>1365</v>
      </c>
      <c r="D885" t="s">
        <v>21</v>
      </c>
      <c r="E885">
        <v>5764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43397</v>
      </c>
      <c r="L885" t="s">
        <v>26</v>
      </c>
      <c r="N885" t="s">
        <v>24</v>
      </c>
    </row>
    <row r="886" spans="1:14" x14ac:dyDescent="0.25">
      <c r="A886" t="s">
        <v>1786</v>
      </c>
      <c r="B886" t="s">
        <v>1108</v>
      </c>
      <c r="C886" t="s">
        <v>931</v>
      </c>
      <c r="D886" t="s">
        <v>21</v>
      </c>
      <c r="E886">
        <v>5032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43397</v>
      </c>
      <c r="L886" t="s">
        <v>26</v>
      </c>
      <c r="N886" t="s">
        <v>24</v>
      </c>
    </row>
    <row r="887" spans="1:14" x14ac:dyDescent="0.25">
      <c r="A887" t="s">
        <v>1787</v>
      </c>
      <c r="B887" t="s">
        <v>1788</v>
      </c>
      <c r="C887" t="s">
        <v>570</v>
      </c>
      <c r="D887" t="s">
        <v>21</v>
      </c>
      <c r="E887">
        <v>5060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43397</v>
      </c>
      <c r="L887" t="s">
        <v>26</v>
      </c>
      <c r="N887" t="s">
        <v>24</v>
      </c>
    </row>
    <row r="888" spans="1:14" x14ac:dyDescent="0.25">
      <c r="A888" t="s">
        <v>1789</v>
      </c>
      <c r="B888" t="s">
        <v>1790</v>
      </c>
      <c r="C888" t="s">
        <v>101</v>
      </c>
      <c r="D888" t="s">
        <v>21</v>
      </c>
      <c r="E888">
        <v>5156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43397</v>
      </c>
      <c r="L888" t="s">
        <v>26</v>
      </c>
      <c r="N888" t="s">
        <v>24</v>
      </c>
    </row>
    <row r="889" spans="1:14" x14ac:dyDescent="0.25">
      <c r="A889" t="s">
        <v>807</v>
      </c>
      <c r="B889" t="s">
        <v>808</v>
      </c>
      <c r="C889" t="s">
        <v>365</v>
      </c>
      <c r="D889" t="s">
        <v>21</v>
      </c>
      <c r="E889">
        <v>5048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43397</v>
      </c>
      <c r="L889" t="s">
        <v>26</v>
      </c>
      <c r="N889" t="s">
        <v>24</v>
      </c>
    </row>
    <row r="890" spans="1:14" x14ac:dyDescent="0.25">
      <c r="A890" t="s">
        <v>43</v>
      </c>
      <c r="B890" t="s">
        <v>1791</v>
      </c>
      <c r="C890" t="s">
        <v>570</v>
      </c>
      <c r="D890" t="s">
        <v>21</v>
      </c>
      <c r="E890">
        <v>5060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43397</v>
      </c>
      <c r="L890" t="s">
        <v>26</v>
      </c>
      <c r="N890" t="s">
        <v>24</v>
      </c>
    </row>
    <row r="891" spans="1:14" x14ac:dyDescent="0.25">
      <c r="A891" t="s">
        <v>1792</v>
      </c>
      <c r="B891" t="s">
        <v>1793</v>
      </c>
      <c r="C891" t="s">
        <v>931</v>
      </c>
      <c r="D891" t="s">
        <v>21</v>
      </c>
      <c r="E891">
        <v>5032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43397</v>
      </c>
      <c r="L891" t="s">
        <v>26</v>
      </c>
      <c r="N891" t="s">
        <v>24</v>
      </c>
    </row>
    <row r="892" spans="1:14" x14ac:dyDescent="0.25">
      <c r="A892" t="s">
        <v>1794</v>
      </c>
      <c r="B892" t="s">
        <v>1306</v>
      </c>
      <c r="C892" t="s">
        <v>1795</v>
      </c>
      <c r="D892" t="s">
        <v>21</v>
      </c>
      <c r="E892">
        <v>5061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43397</v>
      </c>
      <c r="L892" t="s">
        <v>26</v>
      </c>
      <c r="N892" t="s">
        <v>24</v>
      </c>
    </row>
    <row r="893" spans="1:14" x14ac:dyDescent="0.25">
      <c r="A893" t="s">
        <v>1796</v>
      </c>
      <c r="B893" t="s">
        <v>1797</v>
      </c>
      <c r="C893" t="s">
        <v>1781</v>
      </c>
      <c r="D893" t="s">
        <v>21</v>
      </c>
      <c r="E893">
        <v>5761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43397</v>
      </c>
      <c r="L893" t="s">
        <v>26</v>
      </c>
      <c r="N893" t="s">
        <v>24</v>
      </c>
    </row>
    <row r="894" spans="1:14" x14ac:dyDescent="0.25">
      <c r="A894" t="s">
        <v>506</v>
      </c>
      <c r="B894" t="s">
        <v>507</v>
      </c>
      <c r="C894" t="s">
        <v>494</v>
      </c>
      <c r="D894" t="s">
        <v>21</v>
      </c>
      <c r="E894">
        <v>5149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43397</v>
      </c>
      <c r="L894" t="s">
        <v>26</v>
      </c>
      <c r="N894" t="s">
        <v>24</v>
      </c>
    </row>
    <row r="895" spans="1:14" x14ac:dyDescent="0.25">
      <c r="A895" t="s">
        <v>1756</v>
      </c>
      <c r="B895" t="s">
        <v>1798</v>
      </c>
      <c r="C895" t="s">
        <v>1365</v>
      </c>
      <c r="D895" t="s">
        <v>21</v>
      </c>
      <c r="E895">
        <v>5764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43397</v>
      </c>
      <c r="L895" t="s">
        <v>26</v>
      </c>
      <c r="N895" t="s">
        <v>24</v>
      </c>
    </row>
    <row r="896" spans="1:14" x14ac:dyDescent="0.25">
      <c r="A896" t="s">
        <v>1548</v>
      </c>
      <c r="B896" t="s">
        <v>1799</v>
      </c>
      <c r="C896" t="s">
        <v>1365</v>
      </c>
      <c r="D896" t="s">
        <v>21</v>
      </c>
      <c r="E896">
        <v>5764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43397</v>
      </c>
      <c r="L896" t="s">
        <v>26</v>
      </c>
      <c r="N896" t="s">
        <v>24</v>
      </c>
    </row>
    <row r="897" spans="1:14" x14ac:dyDescent="0.25">
      <c r="A897" t="s">
        <v>1800</v>
      </c>
      <c r="B897" t="s">
        <v>1801</v>
      </c>
      <c r="C897" t="s">
        <v>566</v>
      </c>
      <c r="D897" t="s">
        <v>21</v>
      </c>
      <c r="E897">
        <v>5661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43396</v>
      </c>
      <c r="L897" t="s">
        <v>26</v>
      </c>
      <c r="N897" t="s">
        <v>24</v>
      </c>
    </row>
    <row r="898" spans="1:14" x14ac:dyDescent="0.25">
      <c r="A898" t="s">
        <v>1802</v>
      </c>
      <c r="B898" t="s">
        <v>1803</v>
      </c>
      <c r="C898" t="s">
        <v>48</v>
      </c>
      <c r="D898" t="s">
        <v>21</v>
      </c>
      <c r="E898">
        <v>5656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43396</v>
      </c>
      <c r="L898" t="s">
        <v>26</v>
      </c>
      <c r="N898" t="s">
        <v>24</v>
      </c>
    </row>
    <row r="899" spans="1:14" x14ac:dyDescent="0.25">
      <c r="A899" t="s">
        <v>1804</v>
      </c>
      <c r="B899" t="s">
        <v>1805</v>
      </c>
      <c r="C899" t="s">
        <v>566</v>
      </c>
      <c r="D899" t="s">
        <v>21</v>
      </c>
      <c r="E899">
        <v>5661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43396</v>
      </c>
      <c r="L899" t="s">
        <v>26</v>
      </c>
      <c r="N899" t="s">
        <v>24</v>
      </c>
    </row>
    <row r="900" spans="1:14" x14ac:dyDescent="0.25">
      <c r="A900" t="s">
        <v>140</v>
      </c>
      <c r="B900" t="s">
        <v>1806</v>
      </c>
      <c r="C900" t="s">
        <v>566</v>
      </c>
      <c r="D900" t="s">
        <v>21</v>
      </c>
      <c r="E900">
        <v>5661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43396</v>
      </c>
      <c r="L900" t="s">
        <v>26</v>
      </c>
      <c r="N900" t="s">
        <v>24</v>
      </c>
    </row>
    <row r="901" spans="1:14" x14ac:dyDescent="0.25">
      <c r="A901" t="s">
        <v>1807</v>
      </c>
      <c r="B901" t="s">
        <v>1808</v>
      </c>
      <c r="C901" t="s">
        <v>48</v>
      </c>
      <c r="D901" t="s">
        <v>21</v>
      </c>
      <c r="E901">
        <v>5656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43396</v>
      </c>
      <c r="L901" t="s">
        <v>26</v>
      </c>
      <c r="N901" t="s">
        <v>24</v>
      </c>
    </row>
    <row r="902" spans="1:14" x14ac:dyDescent="0.25">
      <c r="A902" t="s">
        <v>1809</v>
      </c>
      <c r="B902" t="s">
        <v>1810</v>
      </c>
      <c r="C902" t="s">
        <v>966</v>
      </c>
      <c r="D902" t="s">
        <v>21</v>
      </c>
      <c r="E902">
        <v>5363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43391</v>
      </c>
      <c r="L902" t="s">
        <v>26</v>
      </c>
      <c r="N902" t="s">
        <v>24</v>
      </c>
    </row>
    <row r="903" spans="1:14" x14ac:dyDescent="0.25">
      <c r="A903" t="s">
        <v>604</v>
      </c>
      <c r="B903" t="s">
        <v>605</v>
      </c>
      <c r="C903" t="s">
        <v>249</v>
      </c>
      <c r="D903" t="s">
        <v>21</v>
      </c>
      <c r="E903">
        <v>5488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43391</v>
      </c>
      <c r="L903" t="s">
        <v>26</v>
      </c>
      <c r="N903" t="s">
        <v>24</v>
      </c>
    </row>
    <row r="904" spans="1:14" x14ac:dyDescent="0.25">
      <c r="A904" t="s">
        <v>262</v>
      </c>
      <c r="B904" t="s">
        <v>263</v>
      </c>
      <c r="C904" t="s">
        <v>264</v>
      </c>
      <c r="D904" t="s">
        <v>21</v>
      </c>
      <c r="E904">
        <v>5468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43391</v>
      </c>
      <c r="L904" t="s">
        <v>26</v>
      </c>
      <c r="N904" t="s">
        <v>24</v>
      </c>
    </row>
    <row r="905" spans="1:14" x14ac:dyDescent="0.25">
      <c r="A905" t="s">
        <v>829</v>
      </c>
      <c r="B905" t="s">
        <v>830</v>
      </c>
      <c r="C905" t="s">
        <v>216</v>
      </c>
      <c r="D905" t="s">
        <v>21</v>
      </c>
      <c r="E905">
        <v>5478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43391</v>
      </c>
      <c r="L905" t="s">
        <v>26</v>
      </c>
      <c r="N905" t="s">
        <v>24</v>
      </c>
    </row>
    <row r="906" spans="1:14" x14ac:dyDescent="0.25">
      <c r="A906" t="s">
        <v>1811</v>
      </c>
      <c r="B906" t="s">
        <v>1812</v>
      </c>
      <c r="C906" t="s">
        <v>1154</v>
      </c>
      <c r="D906" t="s">
        <v>21</v>
      </c>
      <c r="E906">
        <v>5045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43390</v>
      </c>
      <c r="L906" t="s">
        <v>26</v>
      </c>
      <c r="N906" t="s">
        <v>24</v>
      </c>
    </row>
    <row r="907" spans="1:14" x14ac:dyDescent="0.25">
      <c r="A907" t="s">
        <v>1813</v>
      </c>
      <c r="B907" t="s">
        <v>1814</v>
      </c>
      <c r="C907" t="s">
        <v>443</v>
      </c>
      <c r="D907" t="s">
        <v>21</v>
      </c>
      <c r="E907">
        <v>5201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43390</v>
      </c>
      <c r="L907" t="s">
        <v>26</v>
      </c>
      <c r="N907" t="s">
        <v>24</v>
      </c>
    </row>
    <row r="908" spans="1:14" x14ac:dyDescent="0.25">
      <c r="A908" t="s">
        <v>1815</v>
      </c>
      <c r="B908" t="s">
        <v>794</v>
      </c>
      <c r="C908" t="s">
        <v>1816</v>
      </c>
      <c r="D908" t="s">
        <v>21</v>
      </c>
      <c r="E908">
        <v>5356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43390</v>
      </c>
      <c r="L908" t="s">
        <v>26</v>
      </c>
      <c r="N908" t="s">
        <v>24</v>
      </c>
    </row>
    <row r="909" spans="1:14" x14ac:dyDescent="0.25">
      <c r="A909" t="s">
        <v>1817</v>
      </c>
      <c r="B909" t="s">
        <v>1818</v>
      </c>
      <c r="C909" t="s">
        <v>1148</v>
      </c>
      <c r="D909" t="s">
        <v>21</v>
      </c>
      <c r="E909">
        <v>5033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43390</v>
      </c>
      <c r="L909" t="s">
        <v>26</v>
      </c>
      <c r="N909" t="s">
        <v>24</v>
      </c>
    </row>
    <row r="910" spans="1:14" x14ac:dyDescent="0.25">
      <c r="A910" t="s">
        <v>1819</v>
      </c>
      <c r="B910" t="s">
        <v>1820</v>
      </c>
      <c r="C910" t="s">
        <v>1821</v>
      </c>
      <c r="D910" t="s">
        <v>21</v>
      </c>
      <c r="E910">
        <v>5356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43390</v>
      </c>
      <c r="L910" t="s">
        <v>26</v>
      </c>
      <c r="N910" t="s">
        <v>24</v>
      </c>
    </row>
    <row r="911" spans="1:14" x14ac:dyDescent="0.25">
      <c r="A911" t="s">
        <v>1822</v>
      </c>
      <c r="B911" t="s">
        <v>1823</v>
      </c>
      <c r="C911" t="s">
        <v>428</v>
      </c>
      <c r="D911" t="s">
        <v>21</v>
      </c>
      <c r="E911">
        <v>5261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43390</v>
      </c>
      <c r="L911" t="s">
        <v>26</v>
      </c>
      <c r="N911" t="s">
        <v>24</v>
      </c>
    </row>
    <row r="912" spans="1:14" x14ac:dyDescent="0.25">
      <c r="A912" t="s">
        <v>1824</v>
      </c>
      <c r="B912" t="s">
        <v>1825</v>
      </c>
      <c r="C912" t="s">
        <v>1148</v>
      </c>
      <c r="D912" t="s">
        <v>21</v>
      </c>
      <c r="E912">
        <v>5033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43390</v>
      </c>
      <c r="L912" t="s">
        <v>26</v>
      </c>
      <c r="N912" t="s">
        <v>24</v>
      </c>
    </row>
    <row r="913" spans="1:14" x14ac:dyDescent="0.25">
      <c r="A913" t="s">
        <v>1826</v>
      </c>
      <c r="B913" t="s">
        <v>1827</v>
      </c>
      <c r="C913" t="s">
        <v>966</v>
      </c>
      <c r="D913" t="s">
        <v>21</v>
      </c>
      <c r="E913">
        <v>5363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43390</v>
      </c>
      <c r="L913" t="s">
        <v>26</v>
      </c>
      <c r="N913" t="s">
        <v>24</v>
      </c>
    </row>
    <row r="914" spans="1:14" x14ac:dyDescent="0.25">
      <c r="A914" t="s">
        <v>1828</v>
      </c>
      <c r="B914" t="s">
        <v>1829</v>
      </c>
      <c r="C914" t="s">
        <v>1830</v>
      </c>
      <c r="D914" t="s">
        <v>21</v>
      </c>
      <c r="E914">
        <v>5051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43390</v>
      </c>
      <c r="L914" t="s">
        <v>26</v>
      </c>
      <c r="N914" t="s">
        <v>24</v>
      </c>
    </row>
    <row r="915" spans="1:14" x14ac:dyDescent="0.25">
      <c r="A915" t="s">
        <v>43</v>
      </c>
      <c r="B915" t="s">
        <v>1831</v>
      </c>
      <c r="C915" t="s">
        <v>1154</v>
      </c>
      <c r="D915" t="s">
        <v>21</v>
      </c>
      <c r="E915">
        <v>5045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43390</v>
      </c>
      <c r="L915" t="s">
        <v>26</v>
      </c>
      <c r="N915" t="s">
        <v>24</v>
      </c>
    </row>
    <row r="916" spans="1:14" x14ac:dyDescent="0.25">
      <c r="A916" t="s">
        <v>488</v>
      </c>
      <c r="B916" t="s">
        <v>489</v>
      </c>
      <c r="C916" t="s">
        <v>490</v>
      </c>
      <c r="D916" t="s">
        <v>21</v>
      </c>
      <c r="E916">
        <v>5070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43390</v>
      </c>
      <c r="L916" t="s">
        <v>26</v>
      </c>
      <c r="N916" t="s">
        <v>24</v>
      </c>
    </row>
    <row r="917" spans="1:14" x14ac:dyDescent="0.25">
      <c r="A917" t="s">
        <v>1405</v>
      </c>
      <c r="B917" t="s">
        <v>1832</v>
      </c>
      <c r="C917" t="s">
        <v>219</v>
      </c>
      <c r="D917" t="s">
        <v>21</v>
      </c>
      <c r="E917">
        <v>5641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43390</v>
      </c>
      <c r="L917" t="s">
        <v>26</v>
      </c>
      <c r="N917" t="s">
        <v>24</v>
      </c>
    </row>
    <row r="918" spans="1:14" x14ac:dyDescent="0.25">
      <c r="A918" t="s">
        <v>577</v>
      </c>
      <c r="B918" t="s">
        <v>578</v>
      </c>
      <c r="C918" t="s">
        <v>579</v>
      </c>
      <c r="D918" t="s">
        <v>21</v>
      </c>
      <c r="E918">
        <v>5040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43390</v>
      </c>
      <c r="L918" t="s">
        <v>26</v>
      </c>
      <c r="N918" t="s">
        <v>24</v>
      </c>
    </row>
    <row r="919" spans="1:14" x14ac:dyDescent="0.25">
      <c r="A919" t="s">
        <v>1833</v>
      </c>
      <c r="B919" t="s">
        <v>1834</v>
      </c>
      <c r="C919" t="s">
        <v>1835</v>
      </c>
      <c r="D919" t="s">
        <v>21</v>
      </c>
      <c r="E919">
        <v>5355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43390</v>
      </c>
      <c r="L919" t="s">
        <v>26</v>
      </c>
      <c r="N919" t="s">
        <v>24</v>
      </c>
    </row>
    <row r="920" spans="1:14" x14ac:dyDescent="0.25">
      <c r="A920" t="s">
        <v>1836</v>
      </c>
      <c r="B920" t="s">
        <v>1837</v>
      </c>
      <c r="C920" t="s">
        <v>1838</v>
      </c>
      <c r="D920" t="s">
        <v>21</v>
      </c>
      <c r="E920">
        <v>5086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43390</v>
      </c>
      <c r="L920" t="s">
        <v>26</v>
      </c>
      <c r="N920" t="s">
        <v>24</v>
      </c>
    </row>
    <row r="921" spans="1:14" x14ac:dyDescent="0.25">
      <c r="A921" t="s">
        <v>1839</v>
      </c>
      <c r="B921" t="s">
        <v>1840</v>
      </c>
      <c r="C921" t="s">
        <v>1838</v>
      </c>
      <c r="D921" t="s">
        <v>21</v>
      </c>
      <c r="E921">
        <v>5086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43390</v>
      </c>
      <c r="L921" t="s">
        <v>26</v>
      </c>
      <c r="N921" t="s">
        <v>24</v>
      </c>
    </row>
    <row r="922" spans="1:14" x14ac:dyDescent="0.25">
      <c r="A922" t="s">
        <v>682</v>
      </c>
      <c r="B922" t="s">
        <v>1841</v>
      </c>
      <c r="C922" t="s">
        <v>966</v>
      </c>
      <c r="D922" t="s">
        <v>21</v>
      </c>
      <c r="E922">
        <v>5363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43390</v>
      </c>
      <c r="L922" t="s">
        <v>26</v>
      </c>
      <c r="N922" t="s">
        <v>24</v>
      </c>
    </row>
    <row r="923" spans="1:14" x14ac:dyDescent="0.25">
      <c r="A923" t="s">
        <v>682</v>
      </c>
      <c r="B923" t="s">
        <v>1842</v>
      </c>
      <c r="C923" t="s">
        <v>1148</v>
      </c>
      <c r="D923" t="s">
        <v>21</v>
      </c>
      <c r="E923">
        <v>5033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43390</v>
      </c>
      <c r="L923" t="s">
        <v>26</v>
      </c>
      <c r="N923" t="s">
        <v>24</v>
      </c>
    </row>
    <row r="924" spans="1:14" x14ac:dyDescent="0.25">
      <c r="A924" t="s">
        <v>1843</v>
      </c>
      <c r="B924" t="s">
        <v>1844</v>
      </c>
      <c r="C924" t="s">
        <v>966</v>
      </c>
      <c r="D924" t="s">
        <v>21</v>
      </c>
      <c r="E924">
        <v>5363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43390</v>
      </c>
      <c r="L924" t="s">
        <v>26</v>
      </c>
      <c r="N924" t="s">
        <v>24</v>
      </c>
    </row>
    <row r="925" spans="1:14" x14ac:dyDescent="0.25">
      <c r="A925" t="s">
        <v>182</v>
      </c>
      <c r="B925" t="s">
        <v>1845</v>
      </c>
      <c r="C925" t="s">
        <v>453</v>
      </c>
      <c r="D925" t="s">
        <v>21</v>
      </c>
      <c r="E925">
        <v>5254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43390</v>
      </c>
      <c r="L925" t="s">
        <v>26</v>
      </c>
      <c r="N925" t="s">
        <v>24</v>
      </c>
    </row>
    <row r="926" spans="1:14" x14ac:dyDescent="0.25">
      <c r="A926" t="s">
        <v>1846</v>
      </c>
      <c r="B926" t="s">
        <v>1847</v>
      </c>
      <c r="C926" t="s">
        <v>966</v>
      </c>
      <c r="D926" t="s">
        <v>21</v>
      </c>
      <c r="E926">
        <v>5363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43390</v>
      </c>
      <c r="L926" t="s">
        <v>26</v>
      </c>
      <c r="N926" t="s">
        <v>24</v>
      </c>
    </row>
    <row r="927" spans="1:14" x14ac:dyDescent="0.25">
      <c r="A927" t="s">
        <v>1848</v>
      </c>
      <c r="B927" t="s">
        <v>1849</v>
      </c>
      <c r="C927" t="s">
        <v>1816</v>
      </c>
      <c r="D927" t="s">
        <v>21</v>
      </c>
      <c r="E927">
        <v>5356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43390</v>
      </c>
      <c r="L927" t="s">
        <v>26</v>
      </c>
      <c r="N927" t="s">
        <v>24</v>
      </c>
    </row>
    <row r="928" spans="1:14" x14ac:dyDescent="0.25">
      <c r="A928" t="s">
        <v>1850</v>
      </c>
      <c r="B928" t="s">
        <v>1851</v>
      </c>
      <c r="C928" t="s">
        <v>443</v>
      </c>
      <c r="D928" t="s">
        <v>21</v>
      </c>
      <c r="E928">
        <v>5201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43390</v>
      </c>
      <c r="L928" t="s">
        <v>26</v>
      </c>
      <c r="N928" t="s">
        <v>24</v>
      </c>
    </row>
    <row r="929" spans="1:14" x14ac:dyDescent="0.25">
      <c r="A929" t="s">
        <v>1852</v>
      </c>
      <c r="B929" t="s">
        <v>1853</v>
      </c>
      <c r="C929" t="s">
        <v>1854</v>
      </c>
      <c r="D929" t="s">
        <v>21</v>
      </c>
      <c r="E929">
        <v>5360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43390</v>
      </c>
      <c r="L929" t="s">
        <v>26</v>
      </c>
      <c r="N929" t="s">
        <v>24</v>
      </c>
    </row>
    <row r="930" spans="1:14" x14ac:dyDescent="0.25">
      <c r="A930" t="s">
        <v>1548</v>
      </c>
      <c r="B930" t="s">
        <v>1855</v>
      </c>
      <c r="C930" t="s">
        <v>443</v>
      </c>
      <c r="D930" t="s">
        <v>21</v>
      </c>
      <c r="E930">
        <v>5201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43390</v>
      </c>
      <c r="L930" t="s">
        <v>26</v>
      </c>
      <c r="N930" t="s">
        <v>24</v>
      </c>
    </row>
    <row r="931" spans="1:14" x14ac:dyDescent="0.25">
      <c r="A931" t="s">
        <v>1856</v>
      </c>
      <c r="B931" t="s">
        <v>788</v>
      </c>
      <c r="C931" t="s">
        <v>1857</v>
      </c>
      <c r="D931" t="s">
        <v>21</v>
      </c>
      <c r="E931">
        <v>5340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43389</v>
      </c>
      <c r="L931" t="s">
        <v>26</v>
      </c>
      <c r="N931" t="s">
        <v>24</v>
      </c>
    </row>
    <row r="932" spans="1:14" x14ac:dyDescent="0.25">
      <c r="A932" t="s">
        <v>1858</v>
      </c>
      <c r="B932" t="s">
        <v>1859</v>
      </c>
      <c r="C932" t="s">
        <v>443</v>
      </c>
      <c r="D932" t="s">
        <v>21</v>
      </c>
      <c r="E932">
        <v>5201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43389</v>
      </c>
      <c r="L932" t="s">
        <v>26</v>
      </c>
      <c r="N932" t="s">
        <v>24</v>
      </c>
    </row>
    <row r="933" spans="1:14" x14ac:dyDescent="0.25">
      <c r="A933" t="s">
        <v>1860</v>
      </c>
      <c r="B933" t="s">
        <v>1861</v>
      </c>
      <c r="C933" t="s">
        <v>1213</v>
      </c>
      <c r="D933" t="s">
        <v>21</v>
      </c>
      <c r="E933">
        <v>5251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43389</v>
      </c>
      <c r="L933" t="s">
        <v>26</v>
      </c>
      <c r="N933" t="s">
        <v>24</v>
      </c>
    </row>
    <row r="934" spans="1:14" x14ac:dyDescent="0.25">
      <c r="A934" t="s">
        <v>1862</v>
      </c>
      <c r="B934" t="s">
        <v>1863</v>
      </c>
      <c r="C934" t="s">
        <v>453</v>
      </c>
      <c r="D934" t="s">
        <v>21</v>
      </c>
      <c r="E934">
        <v>5255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43389</v>
      </c>
      <c r="L934" t="s">
        <v>26</v>
      </c>
      <c r="N934" t="s">
        <v>24</v>
      </c>
    </row>
    <row r="935" spans="1:14" x14ac:dyDescent="0.25">
      <c r="A935" t="s">
        <v>93</v>
      </c>
      <c r="B935" t="s">
        <v>1864</v>
      </c>
      <c r="C935" t="s">
        <v>1865</v>
      </c>
      <c r="D935" t="s">
        <v>21</v>
      </c>
      <c r="E935">
        <v>5253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43389</v>
      </c>
      <c r="L935" t="s">
        <v>26</v>
      </c>
      <c r="N935" t="s">
        <v>24</v>
      </c>
    </row>
    <row r="936" spans="1:14" x14ac:dyDescent="0.25">
      <c r="A936" t="s">
        <v>1866</v>
      </c>
      <c r="B936" t="s">
        <v>1867</v>
      </c>
      <c r="C936" t="s">
        <v>1390</v>
      </c>
      <c r="D936" t="s">
        <v>21</v>
      </c>
      <c r="E936">
        <v>5143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43383</v>
      </c>
      <c r="L936" t="s">
        <v>26</v>
      </c>
      <c r="N936" t="s">
        <v>24</v>
      </c>
    </row>
    <row r="937" spans="1:14" x14ac:dyDescent="0.25">
      <c r="A937" t="s">
        <v>1120</v>
      </c>
      <c r="B937" t="s">
        <v>1121</v>
      </c>
      <c r="C937" t="s">
        <v>219</v>
      </c>
      <c r="D937" t="s">
        <v>21</v>
      </c>
      <c r="E937">
        <v>5641</v>
      </c>
      <c r="F937" t="s">
        <v>23</v>
      </c>
      <c r="G937" t="s">
        <v>23</v>
      </c>
      <c r="H937" t="s">
        <v>24</v>
      </c>
      <c r="I937" t="s">
        <v>24</v>
      </c>
      <c r="J937" t="s">
        <v>25</v>
      </c>
      <c r="K937" s="1">
        <v>43374</v>
      </c>
      <c r="L937" t="s">
        <v>26</v>
      </c>
      <c r="N937" t="s">
        <v>24</v>
      </c>
    </row>
    <row r="938" spans="1:14" x14ac:dyDescent="0.25">
      <c r="A938" t="s">
        <v>289</v>
      </c>
      <c r="B938" t="s">
        <v>290</v>
      </c>
      <c r="C938" t="s">
        <v>130</v>
      </c>
      <c r="D938" t="s">
        <v>21</v>
      </c>
      <c r="E938">
        <v>5851</v>
      </c>
      <c r="F938" t="s">
        <v>23</v>
      </c>
      <c r="G938" t="s">
        <v>23</v>
      </c>
      <c r="H938" t="s">
        <v>24</v>
      </c>
      <c r="I938" t="s">
        <v>24</v>
      </c>
      <c r="J938" t="s">
        <v>25</v>
      </c>
      <c r="K938" s="1">
        <v>43372</v>
      </c>
      <c r="L938" t="s">
        <v>26</v>
      </c>
      <c r="N938" t="s">
        <v>24</v>
      </c>
    </row>
    <row r="939" spans="1:14" x14ac:dyDescent="0.25">
      <c r="A939" t="s">
        <v>1134</v>
      </c>
      <c r="B939" t="s">
        <v>1135</v>
      </c>
      <c r="C939" t="s">
        <v>1136</v>
      </c>
      <c r="D939" t="s">
        <v>21</v>
      </c>
      <c r="E939">
        <v>5038</v>
      </c>
      <c r="F939" t="s">
        <v>23</v>
      </c>
      <c r="G939" t="s">
        <v>23</v>
      </c>
      <c r="H939" t="s">
        <v>24</v>
      </c>
      <c r="I939" t="s">
        <v>24</v>
      </c>
      <c r="J939" t="s">
        <v>25</v>
      </c>
      <c r="K939" s="1">
        <v>43372</v>
      </c>
      <c r="L939" t="s">
        <v>26</v>
      </c>
      <c r="N939" t="s">
        <v>24</v>
      </c>
    </row>
    <row r="940" spans="1:14" x14ac:dyDescent="0.25">
      <c r="A940" t="s">
        <v>1144</v>
      </c>
      <c r="B940" t="s">
        <v>1145</v>
      </c>
      <c r="C940" t="s">
        <v>219</v>
      </c>
      <c r="D940" t="s">
        <v>21</v>
      </c>
      <c r="E940">
        <v>5641</v>
      </c>
      <c r="F940" t="s">
        <v>23</v>
      </c>
      <c r="G940" t="s">
        <v>23</v>
      </c>
      <c r="H940" t="s">
        <v>24</v>
      </c>
      <c r="I940" t="s">
        <v>24</v>
      </c>
      <c r="J940" t="s">
        <v>25</v>
      </c>
      <c r="K940" s="1">
        <v>43372</v>
      </c>
      <c r="L940" t="s">
        <v>26</v>
      </c>
      <c r="N940" t="s">
        <v>24</v>
      </c>
    </row>
    <row r="941" spans="1:14" x14ac:dyDescent="0.25">
      <c r="A941" t="s">
        <v>1149</v>
      </c>
      <c r="B941" t="s">
        <v>1150</v>
      </c>
      <c r="C941" t="s">
        <v>1151</v>
      </c>
      <c r="D941" t="s">
        <v>21</v>
      </c>
      <c r="E941">
        <v>5649</v>
      </c>
      <c r="F941" t="s">
        <v>23</v>
      </c>
      <c r="G941" t="s">
        <v>23</v>
      </c>
      <c r="H941" t="s">
        <v>24</v>
      </c>
      <c r="I941" t="s">
        <v>24</v>
      </c>
      <c r="J941" t="s">
        <v>25</v>
      </c>
      <c r="K941" s="1">
        <v>43372</v>
      </c>
      <c r="L941" t="s">
        <v>26</v>
      </c>
      <c r="N941" t="s">
        <v>24</v>
      </c>
    </row>
    <row r="942" spans="1:14" x14ac:dyDescent="0.25">
      <c r="A942" t="s">
        <v>1868</v>
      </c>
      <c r="B942" t="s">
        <v>1869</v>
      </c>
      <c r="C942" t="s">
        <v>1870</v>
      </c>
      <c r="D942" t="s">
        <v>21</v>
      </c>
      <c r="E942">
        <v>5826</v>
      </c>
      <c r="F942" t="s">
        <v>23</v>
      </c>
      <c r="G942" t="s">
        <v>23</v>
      </c>
      <c r="H942" t="s">
        <v>24</v>
      </c>
      <c r="I942" t="s">
        <v>24</v>
      </c>
      <c r="J942" t="s">
        <v>25</v>
      </c>
      <c r="K942" s="1">
        <v>43372</v>
      </c>
      <c r="L942" t="s">
        <v>26</v>
      </c>
      <c r="N942" t="s">
        <v>24</v>
      </c>
    </row>
    <row r="943" spans="1:14" x14ac:dyDescent="0.25">
      <c r="A943" t="s">
        <v>1030</v>
      </c>
      <c r="B943" t="s">
        <v>34</v>
      </c>
      <c r="C943" t="s">
        <v>35</v>
      </c>
      <c r="D943" t="s">
        <v>21</v>
      </c>
      <c r="E943">
        <v>5875</v>
      </c>
      <c r="F943" t="s">
        <v>23</v>
      </c>
      <c r="G943" t="s">
        <v>23</v>
      </c>
      <c r="H943" t="s">
        <v>24</v>
      </c>
      <c r="I943" t="s">
        <v>24</v>
      </c>
      <c r="J943" t="s">
        <v>25</v>
      </c>
      <c r="K943" s="1">
        <v>43372</v>
      </c>
      <c r="L943" t="s">
        <v>26</v>
      </c>
      <c r="N943" t="s">
        <v>24</v>
      </c>
    </row>
    <row r="944" spans="1:14" x14ac:dyDescent="0.25">
      <c r="A944" t="s">
        <v>508</v>
      </c>
      <c r="B944" t="s">
        <v>509</v>
      </c>
      <c r="C944" t="s">
        <v>510</v>
      </c>
      <c r="D944" t="s">
        <v>21</v>
      </c>
      <c r="E944">
        <v>5857</v>
      </c>
      <c r="F944" t="s">
        <v>23</v>
      </c>
      <c r="G944" t="s">
        <v>23</v>
      </c>
      <c r="H944" t="s">
        <v>24</v>
      </c>
      <c r="I944" t="s">
        <v>24</v>
      </c>
      <c r="J944" t="s">
        <v>25</v>
      </c>
      <c r="K944" s="1">
        <v>43372</v>
      </c>
      <c r="L944" t="s">
        <v>26</v>
      </c>
      <c r="N944" t="s">
        <v>24</v>
      </c>
    </row>
    <row r="945" spans="1:14" x14ac:dyDescent="0.25">
      <c r="A945" t="s">
        <v>74</v>
      </c>
      <c r="B945" t="s">
        <v>75</v>
      </c>
      <c r="C945" t="s">
        <v>76</v>
      </c>
      <c r="D945" t="s">
        <v>21</v>
      </c>
      <c r="E945">
        <v>5851</v>
      </c>
      <c r="F945" t="s">
        <v>23</v>
      </c>
      <c r="G945" t="s">
        <v>23</v>
      </c>
      <c r="H945" t="s">
        <v>24</v>
      </c>
      <c r="I945" t="s">
        <v>24</v>
      </c>
      <c r="J945" t="s">
        <v>25</v>
      </c>
      <c r="K945" s="1">
        <v>43372</v>
      </c>
      <c r="L945" t="s">
        <v>26</v>
      </c>
      <c r="N945" t="s">
        <v>24</v>
      </c>
    </row>
    <row r="946" spans="1:14" x14ac:dyDescent="0.25">
      <c r="A946" t="s">
        <v>1078</v>
      </c>
      <c r="B946" t="s">
        <v>1079</v>
      </c>
      <c r="C946" t="s">
        <v>1077</v>
      </c>
      <c r="D946" t="s">
        <v>21</v>
      </c>
      <c r="E946">
        <v>5495</v>
      </c>
      <c r="F946" t="s">
        <v>23</v>
      </c>
      <c r="G946" t="s">
        <v>23</v>
      </c>
      <c r="H946" t="s">
        <v>24</v>
      </c>
      <c r="I946" t="s">
        <v>24</v>
      </c>
      <c r="J946" t="s">
        <v>25</v>
      </c>
      <c r="K946" s="1">
        <v>43371</v>
      </c>
      <c r="L946" t="s">
        <v>26</v>
      </c>
      <c r="N946" t="s">
        <v>24</v>
      </c>
    </row>
    <row r="947" spans="1:14" x14ac:dyDescent="0.25">
      <c r="A947" t="s">
        <v>1080</v>
      </c>
      <c r="B947" t="s">
        <v>1081</v>
      </c>
      <c r="C947" t="s">
        <v>1077</v>
      </c>
      <c r="D947" t="s">
        <v>21</v>
      </c>
      <c r="E947">
        <v>5495</v>
      </c>
      <c r="F947" t="s">
        <v>23</v>
      </c>
      <c r="G947" t="s">
        <v>23</v>
      </c>
      <c r="H947" t="s">
        <v>24</v>
      </c>
      <c r="I947" t="s">
        <v>24</v>
      </c>
      <c r="J947" t="s">
        <v>25</v>
      </c>
      <c r="K947" s="1">
        <v>43371</v>
      </c>
      <c r="L947" t="s">
        <v>26</v>
      </c>
      <c r="N947" t="s">
        <v>24</v>
      </c>
    </row>
    <row r="948" spans="1:14" x14ac:dyDescent="0.25">
      <c r="A948" t="s">
        <v>597</v>
      </c>
      <c r="B948" t="s">
        <v>598</v>
      </c>
      <c r="C948" t="s">
        <v>206</v>
      </c>
      <c r="D948" t="s">
        <v>21</v>
      </c>
      <c r="E948">
        <v>5403</v>
      </c>
      <c r="F948" t="s">
        <v>23</v>
      </c>
      <c r="G948" t="s">
        <v>23</v>
      </c>
      <c r="H948" t="s">
        <v>24</v>
      </c>
      <c r="I948" t="s">
        <v>24</v>
      </c>
      <c r="J948" t="s">
        <v>25</v>
      </c>
      <c r="K948" s="1">
        <v>43371</v>
      </c>
      <c r="L948" t="s">
        <v>26</v>
      </c>
      <c r="N948" t="s">
        <v>24</v>
      </c>
    </row>
    <row r="949" spans="1:14" x14ac:dyDescent="0.25">
      <c r="A949" t="s">
        <v>1084</v>
      </c>
      <c r="B949" t="s">
        <v>1085</v>
      </c>
      <c r="C949" t="s">
        <v>1077</v>
      </c>
      <c r="D949" t="s">
        <v>21</v>
      </c>
      <c r="E949">
        <v>5495</v>
      </c>
      <c r="F949" t="s">
        <v>23</v>
      </c>
      <c r="G949" t="s">
        <v>23</v>
      </c>
      <c r="H949" t="s">
        <v>24</v>
      </c>
      <c r="I949" t="s">
        <v>24</v>
      </c>
      <c r="J949" t="s">
        <v>25</v>
      </c>
      <c r="K949" s="1">
        <v>43371</v>
      </c>
      <c r="L949" t="s">
        <v>26</v>
      </c>
      <c r="N949" t="s">
        <v>24</v>
      </c>
    </row>
    <row r="950" spans="1:14" x14ac:dyDescent="0.25">
      <c r="A950" t="s">
        <v>1146</v>
      </c>
      <c r="B950" t="s">
        <v>1147</v>
      </c>
      <c r="C950" t="s">
        <v>1148</v>
      </c>
      <c r="D950" t="s">
        <v>21</v>
      </c>
      <c r="E950">
        <v>5033</v>
      </c>
      <c r="F950" t="s">
        <v>23</v>
      </c>
      <c r="G950" t="s">
        <v>23</v>
      </c>
      <c r="H950" t="s">
        <v>24</v>
      </c>
      <c r="I950" t="s">
        <v>24</v>
      </c>
      <c r="J950" t="s">
        <v>25</v>
      </c>
      <c r="K950" s="1">
        <v>43371</v>
      </c>
      <c r="L950" t="s">
        <v>26</v>
      </c>
      <c r="N950" t="s">
        <v>24</v>
      </c>
    </row>
    <row r="951" spans="1:14" x14ac:dyDescent="0.25">
      <c r="A951" t="s">
        <v>297</v>
      </c>
      <c r="B951" t="s">
        <v>298</v>
      </c>
      <c r="C951" t="s">
        <v>124</v>
      </c>
      <c r="D951" t="s">
        <v>21</v>
      </c>
      <c r="E951">
        <v>5819</v>
      </c>
      <c r="F951" t="s">
        <v>23</v>
      </c>
      <c r="G951" t="s">
        <v>23</v>
      </c>
      <c r="H951" t="s">
        <v>24</v>
      </c>
      <c r="I951" t="s">
        <v>24</v>
      </c>
      <c r="J951" t="s">
        <v>25</v>
      </c>
      <c r="K951" s="1">
        <v>43371</v>
      </c>
      <c r="L951" t="s">
        <v>26</v>
      </c>
      <c r="N951" t="s">
        <v>24</v>
      </c>
    </row>
    <row r="952" spans="1:14" x14ac:dyDescent="0.25">
      <c r="A952" t="s">
        <v>122</v>
      </c>
      <c r="B952" t="s">
        <v>123</v>
      </c>
      <c r="C952" t="s">
        <v>124</v>
      </c>
      <c r="D952" t="s">
        <v>21</v>
      </c>
      <c r="E952">
        <v>5819</v>
      </c>
      <c r="F952" t="s">
        <v>23</v>
      </c>
      <c r="G952" t="s">
        <v>23</v>
      </c>
      <c r="H952" t="s">
        <v>24</v>
      </c>
      <c r="I952" t="s">
        <v>24</v>
      </c>
      <c r="J952" t="s">
        <v>25</v>
      </c>
      <c r="K952" s="1">
        <v>43371</v>
      </c>
      <c r="L952" t="s">
        <v>26</v>
      </c>
      <c r="N952" t="s">
        <v>24</v>
      </c>
    </row>
    <row r="953" spans="1:14" x14ac:dyDescent="0.25">
      <c r="A953" t="s">
        <v>875</v>
      </c>
      <c r="B953" t="s">
        <v>876</v>
      </c>
      <c r="C953" t="s">
        <v>130</v>
      </c>
      <c r="D953" t="s">
        <v>21</v>
      </c>
      <c r="E953">
        <v>5851</v>
      </c>
      <c r="F953" t="s">
        <v>23</v>
      </c>
      <c r="G953" t="s">
        <v>23</v>
      </c>
      <c r="H953" t="s">
        <v>24</v>
      </c>
      <c r="I953" t="s">
        <v>24</v>
      </c>
      <c r="J953" t="s">
        <v>25</v>
      </c>
      <c r="K953" s="1">
        <v>43371</v>
      </c>
      <c r="L953" t="s">
        <v>26</v>
      </c>
      <c r="N953" t="s">
        <v>24</v>
      </c>
    </row>
    <row r="954" spans="1:14" x14ac:dyDescent="0.25">
      <c r="A954" t="s">
        <v>1871</v>
      </c>
      <c r="B954" t="s">
        <v>1872</v>
      </c>
      <c r="C954" t="s">
        <v>206</v>
      </c>
      <c r="D954" t="s">
        <v>21</v>
      </c>
      <c r="E954">
        <v>5403</v>
      </c>
      <c r="F954" t="s">
        <v>23</v>
      </c>
      <c r="G954" t="s">
        <v>23</v>
      </c>
      <c r="H954" t="s">
        <v>24</v>
      </c>
      <c r="I954" t="s">
        <v>24</v>
      </c>
      <c r="J954" t="s">
        <v>25</v>
      </c>
      <c r="K954" s="1">
        <v>43371</v>
      </c>
      <c r="L954" t="s">
        <v>26</v>
      </c>
      <c r="N954" t="s">
        <v>24</v>
      </c>
    </row>
    <row r="955" spans="1:14" x14ac:dyDescent="0.25">
      <c r="A955" t="s">
        <v>860</v>
      </c>
      <c r="B955" t="s">
        <v>861</v>
      </c>
      <c r="C955" t="s">
        <v>234</v>
      </c>
      <c r="D955" t="s">
        <v>21</v>
      </c>
      <c r="E955">
        <v>5091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43371</v>
      </c>
      <c r="L955" t="s">
        <v>26</v>
      </c>
      <c r="N955" t="s">
        <v>24</v>
      </c>
    </row>
    <row r="956" spans="1:14" x14ac:dyDescent="0.25">
      <c r="A956" t="s">
        <v>377</v>
      </c>
      <c r="B956" t="s">
        <v>378</v>
      </c>
      <c r="C956" t="s">
        <v>379</v>
      </c>
      <c r="D956" t="s">
        <v>21</v>
      </c>
      <c r="E956">
        <v>5902</v>
      </c>
      <c r="F956" t="s">
        <v>23</v>
      </c>
      <c r="G956" t="s">
        <v>23</v>
      </c>
      <c r="H956" t="s">
        <v>24</v>
      </c>
      <c r="I956" t="s">
        <v>24</v>
      </c>
      <c r="J956" t="s">
        <v>25</v>
      </c>
      <c r="K956" s="1">
        <v>43371</v>
      </c>
      <c r="L956" t="s">
        <v>26</v>
      </c>
      <c r="N956" t="s">
        <v>24</v>
      </c>
    </row>
    <row r="957" spans="1:14" x14ac:dyDescent="0.25">
      <c r="A957" t="s">
        <v>524</v>
      </c>
      <c r="B957" t="s">
        <v>525</v>
      </c>
      <c r="C957" t="s">
        <v>343</v>
      </c>
      <c r="D957" t="s">
        <v>21</v>
      </c>
      <c r="E957">
        <v>5829</v>
      </c>
      <c r="F957" t="s">
        <v>23</v>
      </c>
      <c r="G957" t="s">
        <v>23</v>
      </c>
      <c r="H957" t="s">
        <v>24</v>
      </c>
      <c r="I957" t="s">
        <v>24</v>
      </c>
      <c r="J957" t="s">
        <v>25</v>
      </c>
      <c r="K957" s="1">
        <v>43371</v>
      </c>
      <c r="L957" t="s">
        <v>26</v>
      </c>
      <c r="N957" t="s">
        <v>24</v>
      </c>
    </row>
    <row r="958" spans="1:14" x14ac:dyDescent="0.25">
      <c r="A958" t="s">
        <v>583</v>
      </c>
      <c r="B958" t="s">
        <v>584</v>
      </c>
      <c r="C958" t="s">
        <v>585</v>
      </c>
      <c r="D958" t="s">
        <v>21</v>
      </c>
      <c r="E958">
        <v>5081</v>
      </c>
      <c r="F958" t="s">
        <v>23</v>
      </c>
      <c r="G958" t="s">
        <v>23</v>
      </c>
      <c r="H958" t="s">
        <v>24</v>
      </c>
      <c r="I958" t="s">
        <v>24</v>
      </c>
      <c r="J958" t="s">
        <v>25</v>
      </c>
      <c r="K958" s="1">
        <v>43371</v>
      </c>
      <c r="L958" t="s">
        <v>26</v>
      </c>
      <c r="N958" t="s">
        <v>24</v>
      </c>
    </row>
    <row r="959" spans="1:14" x14ac:dyDescent="0.25">
      <c r="A959" t="s">
        <v>526</v>
      </c>
      <c r="B959" t="s">
        <v>527</v>
      </c>
      <c r="C959" t="s">
        <v>340</v>
      </c>
      <c r="D959" t="s">
        <v>21</v>
      </c>
      <c r="E959">
        <v>5855</v>
      </c>
      <c r="F959" t="s">
        <v>23</v>
      </c>
      <c r="G959" t="s">
        <v>23</v>
      </c>
      <c r="H959" t="s">
        <v>24</v>
      </c>
      <c r="I959" t="s">
        <v>24</v>
      </c>
      <c r="J959" t="s">
        <v>25</v>
      </c>
      <c r="K959" s="1">
        <v>43371</v>
      </c>
      <c r="L959" t="s">
        <v>26</v>
      </c>
      <c r="N959" t="s">
        <v>24</v>
      </c>
    </row>
    <row r="960" spans="1:14" x14ac:dyDescent="0.25">
      <c r="A960" t="s">
        <v>1097</v>
      </c>
      <c r="B960" t="s">
        <v>1098</v>
      </c>
      <c r="C960" t="s">
        <v>1077</v>
      </c>
      <c r="D960" t="s">
        <v>21</v>
      </c>
      <c r="E960">
        <v>5495</v>
      </c>
      <c r="F960" t="s">
        <v>23</v>
      </c>
      <c r="G960" t="s">
        <v>23</v>
      </c>
      <c r="H960" t="s">
        <v>24</v>
      </c>
      <c r="I960" t="s">
        <v>24</v>
      </c>
      <c r="J960" t="s">
        <v>25</v>
      </c>
      <c r="K960" s="1">
        <v>43371</v>
      </c>
      <c r="L960" t="s">
        <v>26</v>
      </c>
      <c r="N960" t="s">
        <v>24</v>
      </c>
    </row>
    <row r="961" spans="1:14" x14ac:dyDescent="0.25">
      <c r="A961" t="s">
        <v>1116</v>
      </c>
      <c r="B961" t="s">
        <v>1117</v>
      </c>
      <c r="C961" t="s">
        <v>101</v>
      </c>
      <c r="D961" t="s">
        <v>21</v>
      </c>
      <c r="E961">
        <v>5156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43371</v>
      </c>
      <c r="L961" t="s">
        <v>26</v>
      </c>
      <c r="N961" t="s">
        <v>24</v>
      </c>
    </row>
    <row r="962" spans="1:14" x14ac:dyDescent="0.25">
      <c r="A962" t="s">
        <v>140</v>
      </c>
      <c r="B962" t="s">
        <v>868</v>
      </c>
      <c r="C962" t="s">
        <v>206</v>
      </c>
      <c r="D962" t="s">
        <v>21</v>
      </c>
      <c r="E962">
        <v>5403</v>
      </c>
      <c r="F962" t="s">
        <v>23</v>
      </c>
      <c r="G962" t="s">
        <v>23</v>
      </c>
      <c r="H962" t="s">
        <v>24</v>
      </c>
      <c r="I962" t="s">
        <v>24</v>
      </c>
      <c r="J962" t="s">
        <v>25</v>
      </c>
      <c r="K962" s="1">
        <v>43371</v>
      </c>
      <c r="L962" t="s">
        <v>26</v>
      </c>
      <c r="N962" t="s">
        <v>24</v>
      </c>
    </row>
    <row r="963" spans="1:14" x14ac:dyDescent="0.25">
      <c r="A963" t="s">
        <v>321</v>
      </c>
      <c r="B963" t="s">
        <v>322</v>
      </c>
      <c r="C963" t="s">
        <v>130</v>
      </c>
      <c r="D963" t="s">
        <v>21</v>
      </c>
      <c r="E963">
        <v>5851</v>
      </c>
      <c r="F963" t="s">
        <v>23</v>
      </c>
      <c r="G963" t="s">
        <v>23</v>
      </c>
      <c r="H963" t="s">
        <v>24</v>
      </c>
      <c r="I963" t="s">
        <v>24</v>
      </c>
      <c r="J963" t="s">
        <v>25</v>
      </c>
      <c r="K963" s="1">
        <v>43371</v>
      </c>
      <c r="L963" t="s">
        <v>26</v>
      </c>
      <c r="N963" t="s">
        <v>24</v>
      </c>
    </row>
    <row r="964" spans="1:14" x14ac:dyDescent="0.25">
      <c r="A964" t="s">
        <v>321</v>
      </c>
      <c r="B964" t="s">
        <v>390</v>
      </c>
      <c r="C964" t="s">
        <v>340</v>
      </c>
      <c r="D964" t="s">
        <v>21</v>
      </c>
      <c r="E964">
        <v>5855</v>
      </c>
      <c r="F964" t="s">
        <v>23</v>
      </c>
      <c r="G964" t="s">
        <v>23</v>
      </c>
      <c r="H964" t="s">
        <v>24</v>
      </c>
      <c r="I964" t="s">
        <v>24</v>
      </c>
      <c r="J964" t="s">
        <v>25</v>
      </c>
      <c r="K964" s="1">
        <v>43371</v>
      </c>
      <c r="L964" t="s">
        <v>26</v>
      </c>
      <c r="N964" t="s">
        <v>24</v>
      </c>
    </row>
    <row r="965" spans="1:14" x14ac:dyDescent="0.25">
      <c r="A965" t="s">
        <v>900</v>
      </c>
      <c r="B965" t="s">
        <v>901</v>
      </c>
      <c r="C965" t="s">
        <v>902</v>
      </c>
      <c r="D965" t="s">
        <v>21</v>
      </c>
      <c r="E965">
        <v>5030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43371</v>
      </c>
      <c r="L965" t="s">
        <v>26</v>
      </c>
      <c r="N965" t="s">
        <v>24</v>
      </c>
    </row>
    <row r="966" spans="1:14" x14ac:dyDescent="0.25">
      <c r="A966" t="s">
        <v>447</v>
      </c>
      <c r="B966" t="s">
        <v>448</v>
      </c>
      <c r="C966" t="s">
        <v>169</v>
      </c>
      <c r="D966" t="s">
        <v>21</v>
      </c>
      <c r="E966">
        <v>5482</v>
      </c>
      <c r="F966" t="s">
        <v>23</v>
      </c>
      <c r="G966" t="s">
        <v>23</v>
      </c>
      <c r="H966" t="s">
        <v>24</v>
      </c>
      <c r="I966" t="s">
        <v>24</v>
      </c>
      <c r="J966" t="s">
        <v>25</v>
      </c>
      <c r="K966" s="1">
        <v>43371</v>
      </c>
      <c r="L966" t="s">
        <v>26</v>
      </c>
      <c r="N966" t="s">
        <v>24</v>
      </c>
    </row>
    <row r="967" spans="1:14" x14ac:dyDescent="0.25">
      <c r="A967" t="s">
        <v>623</v>
      </c>
      <c r="B967" t="s">
        <v>624</v>
      </c>
      <c r="C967" t="s">
        <v>206</v>
      </c>
      <c r="D967" t="s">
        <v>21</v>
      </c>
      <c r="E967">
        <v>5401</v>
      </c>
      <c r="F967" t="s">
        <v>23</v>
      </c>
      <c r="G967" t="s">
        <v>23</v>
      </c>
      <c r="H967" t="s">
        <v>24</v>
      </c>
      <c r="I967" t="s">
        <v>24</v>
      </c>
      <c r="J967" t="s">
        <v>25</v>
      </c>
      <c r="K967" s="1">
        <v>43371</v>
      </c>
      <c r="L967" t="s">
        <v>26</v>
      </c>
      <c r="N967" t="s">
        <v>24</v>
      </c>
    </row>
    <row r="968" spans="1:14" x14ac:dyDescent="0.25">
      <c r="A968" t="s">
        <v>1286</v>
      </c>
      <c r="B968" t="s">
        <v>1287</v>
      </c>
      <c r="C968" t="s">
        <v>340</v>
      </c>
      <c r="D968" t="s">
        <v>21</v>
      </c>
      <c r="E968">
        <v>5855</v>
      </c>
      <c r="F968" t="s">
        <v>23</v>
      </c>
      <c r="G968" t="s">
        <v>23</v>
      </c>
      <c r="H968" t="s">
        <v>24</v>
      </c>
      <c r="I968" t="s">
        <v>24</v>
      </c>
      <c r="J968" t="s">
        <v>25</v>
      </c>
      <c r="K968" s="1">
        <v>43370</v>
      </c>
      <c r="L968" t="s">
        <v>26</v>
      </c>
      <c r="N968" t="s">
        <v>24</v>
      </c>
    </row>
    <row r="969" spans="1:14" x14ac:dyDescent="0.25">
      <c r="A969" t="s">
        <v>1295</v>
      </c>
      <c r="B969" t="s">
        <v>1296</v>
      </c>
      <c r="C969" t="s">
        <v>343</v>
      </c>
      <c r="D969" t="s">
        <v>21</v>
      </c>
      <c r="E969">
        <v>5855</v>
      </c>
      <c r="F969" t="s">
        <v>23</v>
      </c>
      <c r="G969" t="s">
        <v>23</v>
      </c>
      <c r="H969" t="s">
        <v>24</v>
      </c>
      <c r="I969" t="s">
        <v>24</v>
      </c>
      <c r="J969" t="s">
        <v>25</v>
      </c>
      <c r="K969" s="1">
        <v>43370</v>
      </c>
      <c r="L969" t="s">
        <v>26</v>
      </c>
      <c r="N969" t="s">
        <v>24</v>
      </c>
    </row>
    <row r="970" spans="1:14" x14ac:dyDescent="0.25">
      <c r="A970" t="s">
        <v>402</v>
      </c>
      <c r="B970" t="s">
        <v>403</v>
      </c>
      <c r="C970" t="s">
        <v>404</v>
      </c>
      <c r="D970" t="s">
        <v>21</v>
      </c>
      <c r="E970">
        <v>5444</v>
      </c>
      <c r="F970" t="s">
        <v>22</v>
      </c>
      <c r="G970" t="s">
        <v>22</v>
      </c>
      <c r="H970" t="s">
        <v>102</v>
      </c>
      <c r="I970" t="s">
        <v>1873</v>
      </c>
      <c r="J970" s="1">
        <v>43320</v>
      </c>
      <c r="K970" s="1">
        <v>43370</v>
      </c>
      <c r="L970" t="s">
        <v>91</v>
      </c>
      <c r="N970" t="s">
        <v>644</v>
      </c>
    </row>
    <row r="971" spans="1:14" x14ac:dyDescent="0.25">
      <c r="A971" t="s">
        <v>1874</v>
      </c>
      <c r="B971" t="s">
        <v>342</v>
      </c>
      <c r="C971" t="s">
        <v>343</v>
      </c>
      <c r="D971" t="s">
        <v>21</v>
      </c>
      <c r="E971">
        <v>5829</v>
      </c>
      <c r="F971" t="s">
        <v>23</v>
      </c>
      <c r="G971" t="s">
        <v>23</v>
      </c>
      <c r="H971" t="s">
        <v>24</v>
      </c>
      <c r="I971" t="s">
        <v>24</v>
      </c>
      <c r="J971" t="s">
        <v>25</v>
      </c>
      <c r="K971" s="1">
        <v>43370</v>
      </c>
      <c r="L971" t="s">
        <v>26</v>
      </c>
      <c r="N971" t="s">
        <v>24</v>
      </c>
    </row>
    <row r="972" spans="1:14" x14ac:dyDescent="0.25">
      <c r="A972" t="s">
        <v>385</v>
      </c>
      <c r="B972" t="s">
        <v>31</v>
      </c>
      <c r="C972" t="s">
        <v>386</v>
      </c>
      <c r="D972" t="s">
        <v>21</v>
      </c>
      <c r="E972">
        <v>5846</v>
      </c>
      <c r="F972" t="s">
        <v>23</v>
      </c>
      <c r="G972" t="s">
        <v>23</v>
      </c>
      <c r="H972" t="s">
        <v>24</v>
      </c>
      <c r="I972" t="s">
        <v>24</v>
      </c>
      <c r="J972" t="s">
        <v>25</v>
      </c>
      <c r="K972" s="1">
        <v>43370</v>
      </c>
      <c r="L972" t="s">
        <v>26</v>
      </c>
      <c r="N972" t="s">
        <v>24</v>
      </c>
    </row>
    <row r="973" spans="1:14" x14ac:dyDescent="0.25">
      <c r="A973" t="s">
        <v>1875</v>
      </c>
      <c r="B973" t="s">
        <v>1876</v>
      </c>
      <c r="C973" t="s">
        <v>146</v>
      </c>
      <c r="D973" t="s">
        <v>21</v>
      </c>
      <c r="E973">
        <v>5446</v>
      </c>
      <c r="F973" t="s">
        <v>23</v>
      </c>
      <c r="G973" t="s">
        <v>23</v>
      </c>
      <c r="H973" t="s">
        <v>24</v>
      </c>
      <c r="I973" t="s">
        <v>24</v>
      </c>
      <c r="J973" t="s">
        <v>25</v>
      </c>
      <c r="K973" s="1">
        <v>43369</v>
      </c>
      <c r="L973" t="s">
        <v>26</v>
      </c>
      <c r="N973" t="s">
        <v>24</v>
      </c>
    </row>
    <row r="974" spans="1:14" x14ac:dyDescent="0.25">
      <c r="A974" t="s">
        <v>599</v>
      </c>
      <c r="B974" t="s">
        <v>600</v>
      </c>
      <c r="C974" t="s">
        <v>601</v>
      </c>
      <c r="D974" t="s">
        <v>21</v>
      </c>
      <c r="E974">
        <v>5447</v>
      </c>
      <c r="F974" t="s">
        <v>23</v>
      </c>
      <c r="G974" t="s">
        <v>23</v>
      </c>
      <c r="H974" t="s">
        <v>24</v>
      </c>
      <c r="I974" t="s">
        <v>24</v>
      </c>
      <c r="J974" t="s">
        <v>25</v>
      </c>
      <c r="K974" s="1">
        <v>43369</v>
      </c>
      <c r="L974" t="s">
        <v>26</v>
      </c>
      <c r="N974" t="s">
        <v>24</v>
      </c>
    </row>
    <row r="975" spans="1:14" x14ac:dyDescent="0.25">
      <c r="A975" t="s">
        <v>439</v>
      </c>
      <c r="B975" t="s">
        <v>440</v>
      </c>
      <c r="C975" t="s">
        <v>211</v>
      </c>
      <c r="D975" t="s">
        <v>21</v>
      </c>
      <c r="E975">
        <v>5404</v>
      </c>
      <c r="F975" t="s">
        <v>23</v>
      </c>
      <c r="G975" t="s">
        <v>23</v>
      </c>
      <c r="H975" t="s">
        <v>24</v>
      </c>
      <c r="I975" t="s">
        <v>24</v>
      </c>
      <c r="J975" t="s">
        <v>25</v>
      </c>
      <c r="K975" s="1">
        <v>43369</v>
      </c>
      <c r="L975" t="s">
        <v>26</v>
      </c>
      <c r="N975" t="s">
        <v>24</v>
      </c>
    </row>
    <row r="976" spans="1:14" x14ac:dyDescent="0.25">
      <c r="A976" t="s">
        <v>1002</v>
      </c>
      <c r="B976" t="s">
        <v>1003</v>
      </c>
      <c r="C976" t="s">
        <v>146</v>
      </c>
      <c r="D976" t="s">
        <v>21</v>
      </c>
      <c r="E976">
        <v>5446</v>
      </c>
      <c r="F976" t="s">
        <v>23</v>
      </c>
      <c r="G976" t="s">
        <v>23</v>
      </c>
      <c r="H976" t="s">
        <v>24</v>
      </c>
      <c r="I976" t="s">
        <v>24</v>
      </c>
      <c r="J976" t="s">
        <v>25</v>
      </c>
      <c r="K976" s="1">
        <v>43369</v>
      </c>
      <c r="L976" t="s">
        <v>26</v>
      </c>
      <c r="N976" t="s">
        <v>24</v>
      </c>
    </row>
    <row r="977" spans="1:14" x14ac:dyDescent="0.25">
      <c r="A977" t="s">
        <v>1877</v>
      </c>
      <c r="B977" t="s">
        <v>1878</v>
      </c>
      <c r="C977" t="s">
        <v>246</v>
      </c>
      <c r="D977" t="s">
        <v>21</v>
      </c>
      <c r="E977">
        <v>5486</v>
      </c>
      <c r="F977" t="s">
        <v>23</v>
      </c>
      <c r="G977" t="s">
        <v>23</v>
      </c>
      <c r="H977" t="s">
        <v>24</v>
      </c>
      <c r="I977" t="s">
        <v>24</v>
      </c>
      <c r="J977" t="s">
        <v>25</v>
      </c>
      <c r="K977" s="1">
        <v>43369</v>
      </c>
      <c r="L977" t="s">
        <v>26</v>
      </c>
      <c r="N977" t="s">
        <v>24</v>
      </c>
    </row>
    <row r="978" spans="1:14" x14ac:dyDescent="0.25">
      <c r="A978" t="s">
        <v>140</v>
      </c>
      <c r="B978" t="s">
        <v>1283</v>
      </c>
      <c r="C978" t="s">
        <v>146</v>
      </c>
      <c r="D978" t="s">
        <v>21</v>
      </c>
      <c r="E978">
        <v>5446</v>
      </c>
      <c r="F978" t="s">
        <v>23</v>
      </c>
      <c r="G978" t="s">
        <v>23</v>
      </c>
      <c r="H978" t="s">
        <v>24</v>
      </c>
      <c r="I978" t="s">
        <v>24</v>
      </c>
      <c r="J978" t="s">
        <v>25</v>
      </c>
      <c r="K978" s="1">
        <v>43369</v>
      </c>
      <c r="L978" t="s">
        <v>26</v>
      </c>
      <c r="N978" t="s">
        <v>24</v>
      </c>
    </row>
    <row r="979" spans="1:14" x14ac:dyDescent="0.25">
      <c r="A979" t="s">
        <v>1067</v>
      </c>
      <c r="B979" t="s">
        <v>1068</v>
      </c>
      <c r="C979" t="s">
        <v>211</v>
      </c>
      <c r="D979" t="s">
        <v>21</v>
      </c>
      <c r="E979">
        <v>5404</v>
      </c>
      <c r="F979" t="s">
        <v>23</v>
      </c>
      <c r="G979" t="s">
        <v>23</v>
      </c>
      <c r="H979" t="s">
        <v>24</v>
      </c>
      <c r="I979" t="s">
        <v>24</v>
      </c>
      <c r="J979" t="s">
        <v>25</v>
      </c>
      <c r="K979" s="1">
        <v>43369</v>
      </c>
      <c r="L979" t="s">
        <v>26</v>
      </c>
      <c r="N979" t="s">
        <v>24</v>
      </c>
    </row>
    <row r="980" spans="1:14" x14ac:dyDescent="0.25">
      <c r="A980" t="s">
        <v>282</v>
      </c>
      <c r="B980" t="s">
        <v>1879</v>
      </c>
      <c r="C980" t="s">
        <v>146</v>
      </c>
      <c r="D980" t="s">
        <v>21</v>
      </c>
      <c r="E980">
        <v>5446</v>
      </c>
      <c r="F980" t="s">
        <v>23</v>
      </c>
      <c r="G980" t="s">
        <v>23</v>
      </c>
      <c r="H980" t="s">
        <v>24</v>
      </c>
      <c r="I980" t="s">
        <v>24</v>
      </c>
      <c r="J980" t="s">
        <v>25</v>
      </c>
      <c r="K980" s="1">
        <v>43369</v>
      </c>
      <c r="L980" t="s">
        <v>26</v>
      </c>
      <c r="N980" t="s">
        <v>24</v>
      </c>
    </row>
    <row r="981" spans="1:14" x14ac:dyDescent="0.25">
      <c r="A981" t="s">
        <v>422</v>
      </c>
      <c r="B981" t="s">
        <v>423</v>
      </c>
      <c r="C981" t="s">
        <v>169</v>
      </c>
      <c r="D981" t="s">
        <v>21</v>
      </c>
      <c r="E981">
        <v>5482</v>
      </c>
      <c r="F981" t="s">
        <v>23</v>
      </c>
      <c r="G981" t="s">
        <v>23</v>
      </c>
      <c r="H981" t="s">
        <v>24</v>
      </c>
      <c r="I981" t="s">
        <v>24</v>
      </c>
      <c r="J981" t="s">
        <v>25</v>
      </c>
      <c r="K981" s="1">
        <v>43365</v>
      </c>
      <c r="L981" t="s">
        <v>26</v>
      </c>
      <c r="N981" t="s">
        <v>24</v>
      </c>
    </row>
    <row r="982" spans="1:14" x14ac:dyDescent="0.25">
      <c r="A982" t="s">
        <v>1880</v>
      </c>
      <c r="B982" t="s">
        <v>1881</v>
      </c>
      <c r="C982" t="s">
        <v>174</v>
      </c>
      <c r="D982" t="s">
        <v>21</v>
      </c>
      <c r="E982">
        <v>5491</v>
      </c>
      <c r="F982" t="s">
        <v>23</v>
      </c>
      <c r="G982" t="s">
        <v>23</v>
      </c>
      <c r="H982" t="s">
        <v>24</v>
      </c>
      <c r="I982" t="s">
        <v>24</v>
      </c>
      <c r="J982" t="s">
        <v>25</v>
      </c>
      <c r="K982" s="1">
        <v>43365</v>
      </c>
      <c r="L982" t="s">
        <v>26</v>
      </c>
      <c r="N982" t="s">
        <v>24</v>
      </c>
    </row>
    <row r="983" spans="1:14" x14ac:dyDescent="0.25">
      <c r="A983" t="s">
        <v>172</v>
      </c>
      <c r="B983" t="s">
        <v>173</v>
      </c>
      <c r="C983" t="s">
        <v>174</v>
      </c>
      <c r="D983" t="s">
        <v>21</v>
      </c>
      <c r="E983">
        <v>5491</v>
      </c>
      <c r="F983" t="s">
        <v>23</v>
      </c>
      <c r="G983" t="s">
        <v>23</v>
      </c>
      <c r="H983" t="s">
        <v>24</v>
      </c>
      <c r="I983" t="s">
        <v>24</v>
      </c>
      <c r="J983" t="s">
        <v>25</v>
      </c>
      <c r="K983" s="1">
        <v>43365</v>
      </c>
      <c r="L983" t="s">
        <v>26</v>
      </c>
      <c r="N983" t="s">
        <v>24</v>
      </c>
    </row>
    <row r="984" spans="1:14" x14ac:dyDescent="0.25">
      <c r="A984" t="s">
        <v>435</v>
      </c>
      <c r="B984" t="s">
        <v>436</v>
      </c>
      <c r="C984" t="s">
        <v>169</v>
      </c>
      <c r="D984" t="s">
        <v>21</v>
      </c>
      <c r="E984">
        <v>5482</v>
      </c>
      <c r="F984" t="s">
        <v>23</v>
      </c>
      <c r="G984" t="s">
        <v>23</v>
      </c>
      <c r="H984" t="s">
        <v>24</v>
      </c>
      <c r="I984" t="s">
        <v>24</v>
      </c>
      <c r="J984" t="s">
        <v>25</v>
      </c>
      <c r="K984" s="1">
        <v>43365</v>
      </c>
      <c r="L984" t="s">
        <v>26</v>
      </c>
      <c r="N984" t="s">
        <v>24</v>
      </c>
    </row>
    <row r="985" spans="1:14" x14ac:dyDescent="0.25">
      <c r="A985" t="s">
        <v>175</v>
      </c>
      <c r="B985" t="s">
        <v>176</v>
      </c>
      <c r="C985" t="s">
        <v>174</v>
      </c>
      <c r="D985" t="s">
        <v>21</v>
      </c>
      <c r="E985">
        <v>5491</v>
      </c>
      <c r="F985" t="s">
        <v>23</v>
      </c>
      <c r="G985" t="s">
        <v>23</v>
      </c>
      <c r="H985" t="s">
        <v>24</v>
      </c>
      <c r="I985" t="s">
        <v>24</v>
      </c>
      <c r="J985" t="s">
        <v>25</v>
      </c>
      <c r="K985" s="1">
        <v>43365</v>
      </c>
      <c r="L985" t="s">
        <v>26</v>
      </c>
      <c r="N985" t="s">
        <v>24</v>
      </c>
    </row>
    <row r="986" spans="1:14" x14ac:dyDescent="0.25">
      <c r="A986" t="s">
        <v>437</v>
      </c>
      <c r="B986" t="s">
        <v>438</v>
      </c>
      <c r="C986" t="s">
        <v>169</v>
      </c>
      <c r="D986" t="s">
        <v>21</v>
      </c>
      <c r="E986">
        <v>5482</v>
      </c>
      <c r="F986" t="s">
        <v>23</v>
      </c>
      <c r="G986" t="s">
        <v>23</v>
      </c>
      <c r="H986" t="s">
        <v>24</v>
      </c>
      <c r="I986" t="s">
        <v>24</v>
      </c>
      <c r="J986" t="s">
        <v>25</v>
      </c>
      <c r="K986" s="1">
        <v>43365</v>
      </c>
      <c r="L986" t="s">
        <v>26</v>
      </c>
      <c r="N986" t="s">
        <v>24</v>
      </c>
    </row>
    <row r="987" spans="1:14" x14ac:dyDescent="0.25">
      <c r="A987" t="s">
        <v>1882</v>
      </c>
      <c r="B987" t="s">
        <v>1883</v>
      </c>
      <c r="C987" t="s">
        <v>73</v>
      </c>
      <c r="D987" t="s">
        <v>21</v>
      </c>
      <c r="E987">
        <v>5733</v>
      </c>
      <c r="F987" t="s">
        <v>23</v>
      </c>
      <c r="G987" t="s">
        <v>23</v>
      </c>
      <c r="H987" t="s">
        <v>24</v>
      </c>
      <c r="I987" t="s">
        <v>24</v>
      </c>
      <c r="J987" t="s">
        <v>25</v>
      </c>
      <c r="K987" s="1">
        <v>43365</v>
      </c>
      <c r="L987" t="s">
        <v>26</v>
      </c>
      <c r="N987" t="s">
        <v>24</v>
      </c>
    </row>
    <row r="988" spans="1:14" x14ac:dyDescent="0.25">
      <c r="A988" t="s">
        <v>43</v>
      </c>
      <c r="B988" t="s">
        <v>177</v>
      </c>
      <c r="C988" t="s">
        <v>174</v>
      </c>
      <c r="D988" t="s">
        <v>21</v>
      </c>
      <c r="E988">
        <v>5491</v>
      </c>
      <c r="F988" t="s">
        <v>23</v>
      </c>
      <c r="G988" t="s">
        <v>23</v>
      </c>
      <c r="H988" t="s">
        <v>24</v>
      </c>
      <c r="I988" t="s">
        <v>24</v>
      </c>
      <c r="J988" t="s">
        <v>25</v>
      </c>
      <c r="K988" s="1">
        <v>43365</v>
      </c>
      <c r="L988" t="s">
        <v>26</v>
      </c>
      <c r="N988" t="s">
        <v>24</v>
      </c>
    </row>
    <row r="989" spans="1:14" x14ac:dyDescent="0.25">
      <c r="A989" t="s">
        <v>178</v>
      </c>
      <c r="B989" t="s">
        <v>179</v>
      </c>
      <c r="C989" t="s">
        <v>174</v>
      </c>
      <c r="D989" t="s">
        <v>21</v>
      </c>
      <c r="E989">
        <v>5491</v>
      </c>
      <c r="F989" t="s">
        <v>23</v>
      </c>
      <c r="G989" t="s">
        <v>23</v>
      </c>
      <c r="H989" t="s">
        <v>24</v>
      </c>
      <c r="I989" t="s">
        <v>24</v>
      </c>
      <c r="J989" t="s">
        <v>25</v>
      </c>
      <c r="K989" s="1">
        <v>43365</v>
      </c>
      <c r="L989" t="s">
        <v>26</v>
      </c>
      <c r="N989" t="s">
        <v>24</v>
      </c>
    </row>
    <row r="990" spans="1:14" x14ac:dyDescent="0.25">
      <c r="A990" t="s">
        <v>621</v>
      </c>
      <c r="B990" t="s">
        <v>622</v>
      </c>
      <c r="C990" t="s">
        <v>206</v>
      </c>
      <c r="D990" t="s">
        <v>21</v>
      </c>
      <c r="E990">
        <v>5403</v>
      </c>
      <c r="F990" t="s">
        <v>23</v>
      </c>
      <c r="G990" t="s">
        <v>23</v>
      </c>
      <c r="H990" t="s">
        <v>24</v>
      </c>
      <c r="I990" t="s">
        <v>24</v>
      </c>
      <c r="J990" t="s">
        <v>25</v>
      </c>
      <c r="K990" s="1">
        <v>43365</v>
      </c>
      <c r="L990" t="s">
        <v>26</v>
      </c>
      <c r="N990" t="s">
        <v>24</v>
      </c>
    </row>
    <row r="991" spans="1:14" x14ac:dyDescent="0.25">
      <c r="A991" t="s">
        <v>60</v>
      </c>
      <c r="B991" t="s">
        <v>61</v>
      </c>
      <c r="C991" t="s">
        <v>62</v>
      </c>
      <c r="D991" t="s">
        <v>21</v>
      </c>
      <c r="E991">
        <v>5735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43364</v>
      </c>
      <c r="L991" t="s">
        <v>26</v>
      </c>
      <c r="N991" t="s">
        <v>24</v>
      </c>
    </row>
    <row r="992" spans="1:14" x14ac:dyDescent="0.25">
      <c r="A992" t="s">
        <v>49</v>
      </c>
      <c r="B992" t="s">
        <v>50</v>
      </c>
      <c r="C992" t="s">
        <v>51</v>
      </c>
      <c r="D992" t="s">
        <v>21</v>
      </c>
      <c r="E992">
        <v>5701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43363</v>
      </c>
      <c r="L992" t="s">
        <v>26</v>
      </c>
      <c r="N992" t="s">
        <v>24</v>
      </c>
    </row>
    <row r="993" spans="1:14" x14ac:dyDescent="0.25">
      <c r="A993" t="s">
        <v>191</v>
      </c>
      <c r="B993" t="s">
        <v>192</v>
      </c>
      <c r="C993" t="s">
        <v>51</v>
      </c>
      <c r="D993" t="s">
        <v>21</v>
      </c>
      <c r="E993">
        <v>5701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43363</v>
      </c>
      <c r="L993" t="s">
        <v>26</v>
      </c>
      <c r="N993" t="s">
        <v>24</v>
      </c>
    </row>
    <row r="994" spans="1:14" x14ac:dyDescent="0.25">
      <c r="A994" t="s">
        <v>195</v>
      </c>
      <c r="B994" t="s">
        <v>196</v>
      </c>
      <c r="C994" t="s">
        <v>51</v>
      </c>
      <c r="D994" t="s">
        <v>21</v>
      </c>
      <c r="E994">
        <v>5701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43363</v>
      </c>
      <c r="L994" t="s">
        <v>26</v>
      </c>
      <c r="N994" t="s">
        <v>24</v>
      </c>
    </row>
    <row r="995" spans="1:14" x14ac:dyDescent="0.25">
      <c r="A995" t="s">
        <v>740</v>
      </c>
      <c r="B995" t="s">
        <v>741</v>
      </c>
      <c r="C995" t="s">
        <v>742</v>
      </c>
      <c r="D995" t="s">
        <v>21</v>
      </c>
      <c r="E995">
        <v>5731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43363</v>
      </c>
      <c r="L995" t="s">
        <v>26</v>
      </c>
      <c r="N995" t="s">
        <v>24</v>
      </c>
    </row>
    <row r="996" spans="1:14" x14ac:dyDescent="0.25">
      <c r="A996" t="s">
        <v>279</v>
      </c>
      <c r="B996" t="s">
        <v>1884</v>
      </c>
      <c r="C996" t="s">
        <v>281</v>
      </c>
      <c r="D996" t="s">
        <v>21</v>
      </c>
      <c r="E996">
        <v>5352</v>
      </c>
      <c r="F996" t="s">
        <v>22</v>
      </c>
      <c r="G996" t="s">
        <v>22</v>
      </c>
      <c r="H996" t="s">
        <v>39</v>
      </c>
      <c r="I996" t="s">
        <v>90</v>
      </c>
      <c r="J996" s="1">
        <v>43306</v>
      </c>
      <c r="K996" s="1">
        <v>43363</v>
      </c>
      <c r="L996" t="s">
        <v>91</v>
      </c>
      <c r="N996" t="s">
        <v>646</v>
      </c>
    </row>
    <row r="997" spans="1:14" x14ac:dyDescent="0.25">
      <c r="A997" t="s">
        <v>58</v>
      </c>
      <c r="B997" t="s">
        <v>59</v>
      </c>
      <c r="C997" t="s">
        <v>51</v>
      </c>
      <c r="D997" t="s">
        <v>21</v>
      </c>
      <c r="E997">
        <v>5701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43363</v>
      </c>
      <c r="L997" t="s">
        <v>26</v>
      </c>
      <c r="N997" t="s">
        <v>24</v>
      </c>
    </row>
    <row r="998" spans="1:14" x14ac:dyDescent="0.25">
      <c r="A998" t="s">
        <v>541</v>
      </c>
      <c r="B998" t="s">
        <v>542</v>
      </c>
      <c r="C998" t="s">
        <v>73</v>
      </c>
      <c r="D998" t="s">
        <v>21</v>
      </c>
      <c r="E998">
        <v>5733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43363</v>
      </c>
      <c r="L998" t="s">
        <v>26</v>
      </c>
      <c r="N998" t="s">
        <v>24</v>
      </c>
    </row>
    <row r="999" spans="1:14" x14ac:dyDescent="0.25">
      <c r="A999" t="s">
        <v>460</v>
      </c>
      <c r="B999" t="s">
        <v>461</v>
      </c>
      <c r="C999" t="s">
        <v>62</v>
      </c>
      <c r="D999" t="s">
        <v>21</v>
      </c>
      <c r="E999">
        <v>5735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43363</v>
      </c>
      <c r="L999" t="s">
        <v>26</v>
      </c>
      <c r="N999" t="s">
        <v>24</v>
      </c>
    </row>
    <row r="1000" spans="1:14" x14ac:dyDescent="0.25">
      <c r="A1000" t="s">
        <v>1885</v>
      </c>
      <c r="B1000" t="s">
        <v>1886</v>
      </c>
      <c r="C1000" t="s">
        <v>51</v>
      </c>
      <c r="D1000" t="s">
        <v>21</v>
      </c>
      <c r="E1000">
        <v>5701</v>
      </c>
      <c r="F1000" t="s">
        <v>22</v>
      </c>
      <c r="G1000" t="s">
        <v>22</v>
      </c>
      <c r="H1000" t="s">
        <v>39</v>
      </c>
      <c r="I1000" t="s">
        <v>90</v>
      </c>
      <c r="J1000" s="1">
        <v>43311</v>
      </c>
      <c r="K1000" s="1">
        <v>43363</v>
      </c>
      <c r="L1000" t="s">
        <v>91</v>
      </c>
      <c r="N1000" t="s">
        <v>646</v>
      </c>
    </row>
    <row r="1001" spans="1:14" x14ac:dyDescent="0.25">
      <c r="A1001" t="s">
        <v>595</v>
      </c>
      <c r="B1001" t="s">
        <v>596</v>
      </c>
      <c r="C1001" t="s">
        <v>206</v>
      </c>
      <c r="D1001" t="s">
        <v>21</v>
      </c>
      <c r="E1001">
        <v>5403</v>
      </c>
      <c r="F1001" t="s">
        <v>23</v>
      </c>
      <c r="G1001" t="s">
        <v>23</v>
      </c>
      <c r="H1001" t="s">
        <v>24</v>
      </c>
      <c r="I1001" t="s">
        <v>24</v>
      </c>
      <c r="J1001" t="s">
        <v>25</v>
      </c>
      <c r="K1001" s="1">
        <v>43350</v>
      </c>
      <c r="L1001" t="s">
        <v>26</v>
      </c>
      <c r="N1001" t="s">
        <v>24</v>
      </c>
    </row>
    <row r="1002" spans="1:14" x14ac:dyDescent="0.25">
      <c r="A1002" t="s">
        <v>850</v>
      </c>
      <c r="B1002" t="s">
        <v>851</v>
      </c>
      <c r="C1002" t="s">
        <v>206</v>
      </c>
      <c r="D1002" t="s">
        <v>21</v>
      </c>
      <c r="E1002">
        <v>5403</v>
      </c>
      <c r="F1002" t="s">
        <v>23</v>
      </c>
      <c r="G1002" t="s">
        <v>23</v>
      </c>
      <c r="H1002" t="s">
        <v>24</v>
      </c>
      <c r="I1002" t="s">
        <v>24</v>
      </c>
      <c r="J1002" t="s">
        <v>25</v>
      </c>
      <c r="K1002" s="1">
        <v>43350</v>
      </c>
      <c r="L1002" t="s">
        <v>26</v>
      </c>
      <c r="N1002" t="s">
        <v>24</v>
      </c>
    </row>
    <row r="1003" spans="1:14" x14ac:dyDescent="0.25">
      <c r="A1003" t="s">
        <v>852</v>
      </c>
      <c r="B1003" t="s">
        <v>853</v>
      </c>
      <c r="C1003" t="s">
        <v>206</v>
      </c>
      <c r="D1003" t="s">
        <v>21</v>
      </c>
      <c r="E1003">
        <v>5403</v>
      </c>
      <c r="F1003" t="s">
        <v>23</v>
      </c>
      <c r="G1003" t="s">
        <v>23</v>
      </c>
      <c r="H1003" t="s">
        <v>24</v>
      </c>
      <c r="I1003" t="s">
        <v>24</v>
      </c>
      <c r="J1003" t="s">
        <v>25</v>
      </c>
      <c r="K1003" s="1">
        <v>43350</v>
      </c>
      <c r="L1003" t="s">
        <v>26</v>
      </c>
      <c r="N1003" t="s">
        <v>24</v>
      </c>
    </row>
    <row r="1004" spans="1:14" x14ac:dyDescent="0.25">
      <c r="A1004" t="s">
        <v>854</v>
      </c>
      <c r="B1004" t="s">
        <v>855</v>
      </c>
      <c r="C1004" t="s">
        <v>206</v>
      </c>
      <c r="D1004" t="s">
        <v>21</v>
      </c>
      <c r="E1004">
        <v>5403</v>
      </c>
      <c r="F1004" t="s">
        <v>23</v>
      </c>
      <c r="G1004" t="s">
        <v>23</v>
      </c>
      <c r="H1004" t="s">
        <v>24</v>
      </c>
      <c r="I1004" t="s">
        <v>24</v>
      </c>
      <c r="J1004" t="s">
        <v>25</v>
      </c>
      <c r="K1004" s="1">
        <v>43350</v>
      </c>
      <c r="L1004" t="s">
        <v>26</v>
      </c>
      <c r="N1004" t="s">
        <v>24</v>
      </c>
    </row>
    <row r="1005" spans="1:14" x14ac:dyDescent="0.25">
      <c r="A1005" t="s">
        <v>43</v>
      </c>
      <c r="B1005" t="s">
        <v>679</v>
      </c>
      <c r="C1005" t="s">
        <v>206</v>
      </c>
      <c r="D1005" t="s">
        <v>21</v>
      </c>
      <c r="E1005">
        <v>5403</v>
      </c>
      <c r="F1005" t="s">
        <v>23</v>
      </c>
      <c r="G1005" t="s">
        <v>23</v>
      </c>
      <c r="H1005" t="s">
        <v>24</v>
      </c>
      <c r="I1005" t="s">
        <v>24</v>
      </c>
      <c r="J1005" t="s">
        <v>25</v>
      </c>
      <c r="K1005" s="1">
        <v>43350</v>
      </c>
      <c r="L1005" t="s">
        <v>26</v>
      </c>
      <c r="N1005" t="s">
        <v>24</v>
      </c>
    </row>
    <row r="1006" spans="1:14" x14ac:dyDescent="0.25">
      <c r="A1006" t="s">
        <v>858</v>
      </c>
      <c r="B1006" t="s">
        <v>859</v>
      </c>
      <c r="C1006" t="s">
        <v>206</v>
      </c>
      <c r="D1006" t="s">
        <v>21</v>
      </c>
      <c r="E1006">
        <v>5403</v>
      </c>
      <c r="F1006" t="s">
        <v>23</v>
      </c>
      <c r="G1006" t="s">
        <v>23</v>
      </c>
      <c r="H1006" t="s">
        <v>24</v>
      </c>
      <c r="I1006" t="s">
        <v>24</v>
      </c>
      <c r="J1006" t="s">
        <v>25</v>
      </c>
      <c r="K1006" s="1">
        <v>43350</v>
      </c>
      <c r="L1006" t="s">
        <v>26</v>
      </c>
      <c r="N1006" t="s">
        <v>24</v>
      </c>
    </row>
    <row r="1007" spans="1:14" x14ac:dyDescent="0.25">
      <c r="A1007" t="s">
        <v>1401</v>
      </c>
      <c r="B1007" t="s">
        <v>1402</v>
      </c>
      <c r="C1007" t="s">
        <v>211</v>
      </c>
      <c r="D1007" t="s">
        <v>21</v>
      </c>
      <c r="E1007">
        <v>5404</v>
      </c>
      <c r="F1007" t="s">
        <v>23</v>
      </c>
      <c r="G1007" t="s">
        <v>23</v>
      </c>
      <c r="H1007" t="s">
        <v>24</v>
      </c>
      <c r="I1007" t="s">
        <v>24</v>
      </c>
      <c r="J1007" t="s">
        <v>25</v>
      </c>
      <c r="K1007" s="1">
        <v>43350</v>
      </c>
      <c r="L1007" t="s">
        <v>26</v>
      </c>
      <c r="N1007" t="s">
        <v>24</v>
      </c>
    </row>
    <row r="1008" spans="1:14" x14ac:dyDescent="0.25">
      <c r="A1008" t="s">
        <v>1887</v>
      </c>
      <c r="B1008" t="s">
        <v>1888</v>
      </c>
      <c r="C1008" t="s">
        <v>206</v>
      </c>
      <c r="D1008" t="s">
        <v>21</v>
      </c>
      <c r="E1008">
        <v>5402</v>
      </c>
      <c r="F1008" t="s">
        <v>23</v>
      </c>
      <c r="G1008" t="s">
        <v>23</v>
      </c>
      <c r="H1008" t="s">
        <v>24</v>
      </c>
      <c r="I1008" t="s">
        <v>24</v>
      </c>
      <c r="J1008" t="s">
        <v>25</v>
      </c>
      <c r="K1008" s="1">
        <v>43350</v>
      </c>
      <c r="L1008" t="s">
        <v>26</v>
      </c>
      <c r="N1008" t="s">
        <v>24</v>
      </c>
    </row>
    <row r="1009" spans="1:14" x14ac:dyDescent="0.25">
      <c r="A1009" t="s">
        <v>615</v>
      </c>
      <c r="B1009" t="s">
        <v>617</v>
      </c>
      <c r="C1009" t="s">
        <v>206</v>
      </c>
      <c r="D1009" t="s">
        <v>21</v>
      </c>
      <c r="E1009">
        <v>5403</v>
      </c>
      <c r="F1009" t="s">
        <v>23</v>
      </c>
      <c r="G1009" t="s">
        <v>23</v>
      </c>
      <c r="H1009" t="s">
        <v>24</v>
      </c>
      <c r="I1009" t="s">
        <v>24</v>
      </c>
      <c r="J1009" t="s">
        <v>25</v>
      </c>
      <c r="K1009" s="1">
        <v>43350</v>
      </c>
      <c r="L1009" t="s">
        <v>26</v>
      </c>
      <c r="N1009" t="s">
        <v>24</v>
      </c>
    </row>
    <row r="1010" spans="1:14" x14ac:dyDescent="0.25">
      <c r="A1010" t="s">
        <v>1064</v>
      </c>
      <c r="B1010" t="s">
        <v>1065</v>
      </c>
      <c r="C1010" t="s">
        <v>211</v>
      </c>
      <c r="D1010" t="s">
        <v>21</v>
      </c>
      <c r="E1010">
        <v>5404</v>
      </c>
      <c r="F1010" t="s">
        <v>23</v>
      </c>
      <c r="G1010" t="s">
        <v>23</v>
      </c>
      <c r="H1010" t="s">
        <v>24</v>
      </c>
      <c r="I1010" t="s">
        <v>24</v>
      </c>
      <c r="J1010" t="s">
        <v>25</v>
      </c>
      <c r="K1010" s="1">
        <v>43350</v>
      </c>
      <c r="L1010" t="s">
        <v>26</v>
      </c>
      <c r="N1010" t="s">
        <v>24</v>
      </c>
    </row>
    <row r="1011" spans="1:14" x14ac:dyDescent="0.25">
      <c r="A1011" t="s">
        <v>524</v>
      </c>
      <c r="B1011" t="s">
        <v>1099</v>
      </c>
      <c r="C1011" t="s">
        <v>1100</v>
      </c>
      <c r="D1011" t="s">
        <v>21</v>
      </c>
      <c r="E1011">
        <v>5677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43350</v>
      </c>
      <c r="L1011" t="s">
        <v>26</v>
      </c>
      <c r="N1011" t="s">
        <v>24</v>
      </c>
    </row>
    <row r="1012" spans="1:14" x14ac:dyDescent="0.25">
      <c r="A1012" t="s">
        <v>862</v>
      </c>
      <c r="B1012" t="s">
        <v>863</v>
      </c>
      <c r="C1012" t="s">
        <v>206</v>
      </c>
      <c r="D1012" t="s">
        <v>21</v>
      </c>
      <c r="E1012">
        <v>5403</v>
      </c>
      <c r="F1012" t="s">
        <v>23</v>
      </c>
      <c r="G1012" t="s">
        <v>23</v>
      </c>
      <c r="H1012" t="s">
        <v>24</v>
      </c>
      <c r="I1012" t="s">
        <v>24</v>
      </c>
      <c r="J1012" t="s">
        <v>25</v>
      </c>
      <c r="K1012" s="1">
        <v>43350</v>
      </c>
      <c r="L1012" t="s">
        <v>26</v>
      </c>
      <c r="N1012" t="s">
        <v>24</v>
      </c>
    </row>
    <row r="1013" spans="1:14" x14ac:dyDescent="0.25">
      <c r="A1013" t="s">
        <v>93</v>
      </c>
      <c r="B1013" t="s">
        <v>208</v>
      </c>
      <c r="C1013" t="s">
        <v>206</v>
      </c>
      <c r="D1013" t="s">
        <v>21</v>
      </c>
      <c r="E1013">
        <v>5403</v>
      </c>
      <c r="F1013" t="s">
        <v>23</v>
      </c>
      <c r="G1013" t="s">
        <v>23</v>
      </c>
      <c r="H1013" t="s">
        <v>24</v>
      </c>
      <c r="I1013" t="s">
        <v>24</v>
      </c>
      <c r="J1013" t="s">
        <v>25</v>
      </c>
      <c r="K1013" s="1">
        <v>43350</v>
      </c>
      <c r="L1013" t="s">
        <v>26</v>
      </c>
      <c r="N1013" t="s">
        <v>24</v>
      </c>
    </row>
    <row r="1014" spans="1:14" x14ac:dyDescent="0.25">
      <c r="A1014" t="s">
        <v>93</v>
      </c>
      <c r="B1014" t="s">
        <v>603</v>
      </c>
      <c r="C1014" t="s">
        <v>206</v>
      </c>
      <c r="D1014" t="s">
        <v>21</v>
      </c>
      <c r="E1014">
        <v>5403</v>
      </c>
      <c r="F1014" t="s">
        <v>23</v>
      </c>
      <c r="G1014" t="s">
        <v>23</v>
      </c>
      <c r="H1014" t="s">
        <v>24</v>
      </c>
      <c r="I1014" t="s">
        <v>24</v>
      </c>
      <c r="J1014" t="s">
        <v>25</v>
      </c>
      <c r="K1014" s="1">
        <v>43350</v>
      </c>
      <c r="L1014" t="s">
        <v>26</v>
      </c>
      <c r="N1014" t="s">
        <v>24</v>
      </c>
    </row>
    <row r="1015" spans="1:14" x14ac:dyDescent="0.25">
      <c r="A1015" t="s">
        <v>866</v>
      </c>
      <c r="B1015" t="s">
        <v>867</v>
      </c>
      <c r="C1015" t="s">
        <v>206</v>
      </c>
      <c r="D1015" t="s">
        <v>21</v>
      </c>
      <c r="E1015">
        <v>5403</v>
      </c>
      <c r="F1015" t="s">
        <v>23</v>
      </c>
      <c r="G1015" t="s">
        <v>23</v>
      </c>
      <c r="H1015" t="s">
        <v>24</v>
      </c>
      <c r="I1015" t="s">
        <v>24</v>
      </c>
      <c r="J1015" t="s">
        <v>25</v>
      </c>
      <c r="K1015" s="1">
        <v>43350</v>
      </c>
      <c r="L1015" t="s">
        <v>26</v>
      </c>
      <c r="N1015" t="s">
        <v>24</v>
      </c>
    </row>
    <row r="1016" spans="1:14" x14ac:dyDescent="0.25">
      <c r="A1016" t="s">
        <v>1386</v>
      </c>
      <c r="B1016" t="s">
        <v>1387</v>
      </c>
      <c r="C1016" t="s">
        <v>211</v>
      </c>
      <c r="D1016" t="s">
        <v>21</v>
      </c>
      <c r="E1016">
        <v>5404</v>
      </c>
      <c r="F1016" t="s">
        <v>23</v>
      </c>
      <c r="G1016" t="s">
        <v>23</v>
      </c>
      <c r="H1016" t="s">
        <v>24</v>
      </c>
      <c r="I1016" t="s">
        <v>24</v>
      </c>
      <c r="J1016" t="s">
        <v>25</v>
      </c>
      <c r="K1016" s="1">
        <v>43349</v>
      </c>
      <c r="L1016" t="s">
        <v>26</v>
      </c>
      <c r="N1016" t="s">
        <v>24</v>
      </c>
    </row>
    <row r="1017" spans="1:14" x14ac:dyDescent="0.25">
      <c r="A1017" t="s">
        <v>338</v>
      </c>
      <c r="B1017" t="s">
        <v>1889</v>
      </c>
      <c r="C1017" t="s">
        <v>340</v>
      </c>
      <c r="D1017" t="s">
        <v>21</v>
      </c>
      <c r="E1017">
        <v>5855</v>
      </c>
      <c r="F1017" t="s">
        <v>22</v>
      </c>
      <c r="G1017" t="s">
        <v>22</v>
      </c>
      <c r="H1017" t="s">
        <v>39</v>
      </c>
      <c r="I1017" t="s">
        <v>40</v>
      </c>
      <c r="J1017" s="1">
        <v>43294</v>
      </c>
      <c r="K1017" s="1">
        <v>43349</v>
      </c>
      <c r="L1017" t="s">
        <v>91</v>
      </c>
      <c r="N1017" t="s">
        <v>685</v>
      </c>
    </row>
    <row r="1018" spans="1:14" x14ac:dyDescent="0.25">
      <c r="A1018" t="s">
        <v>1890</v>
      </c>
      <c r="B1018" t="s">
        <v>1891</v>
      </c>
      <c r="C1018" t="s">
        <v>211</v>
      </c>
      <c r="D1018" t="s">
        <v>21</v>
      </c>
      <c r="E1018">
        <v>5404</v>
      </c>
      <c r="F1018" t="s">
        <v>23</v>
      </c>
      <c r="G1018" t="s">
        <v>23</v>
      </c>
      <c r="H1018" t="s">
        <v>24</v>
      </c>
      <c r="I1018" t="s">
        <v>24</v>
      </c>
      <c r="J1018" t="s">
        <v>25</v>
      </c>
      <c r="K1018" s="1">
        <v>43349</v>
      </c>
      <c r="L1018" t="s">
        <v>26</v>
      </c>
      <c r="N1018" t="s">
        <v>24</v>
      </c>
    </row>
    <row r="1019" spans="1:14" x14ac:dyDescent="0.25">
      <c r="A1019" t="s">
        <v>1892</v>
      </c>
      <c r="B1019" t="s">
        <v>572</v>
      </c>
      <c r="C1019" t="s">
        <v>573</v>
      </c>
      <c r="D1019" t="s">
        <v>21</v>
      </c>
      <c r="E1019">
        <v>5041</v>
      </c>
      <c r="F1019" t="s">
        <v>22</v>
      </c>
      <c r="G1019" t="s">
        <v>22</v>
      </c>
      <c r="H1019" t="s">
        <v>102</v>
      </c>
      <c r="I1019" t="s">
        <v>103</v>
      </c>
      <c r="J1019" s="1">
        <v>43293</v>
      </c>
      <c r="K1019" s="1">
        <v>43349</v>
      </c>
      <c r="L1019" t="s">
        <v>91</v>
      </c>
      <c r="N1019" t="s">
        <v>432</v>
      </c>
    </row>
    <row r="1020" spans="1:14" x14ac:dyDescent="0.25">
      <c r="A1020" t="s">
        <v>43</v>
      </c>
      <c r="B1020" t="s">
        <v>1058</v>
      </c>
      <c r="C1020" t="s">
        <v>211</v>
      </c>
      <c r="D1020" t="s">
        <v>21</v>
      </c>
      <c r="E1020">
        <v>5405</v>
      </c>
      <c r="F1020" t="s">
        <v>23</v>
      </c>
      <c r="G1020" t="s">
        <v>23</v>
      </c>
      <c r="H1020" t="s">
        <v>24</v>
      </c>
      <c r="I1020" t="s">
        <v>24</v>
      </c>
      <c r="J1020" t="s">
        <v>25</v>
      </c>
      <c r="K1020" s="1">
        <v>43349</v>
      </c>
      <c r="L1020" t="s">
        <v>26</v>
      </c>
      <c r="N1020" t="s">
        <v>24</v>
      </c>
    </row>
    <row r="1021" spans="1:14" x14ac:dyDescent="0.25">
      <c r="A1021" t="s">
        <v>1059</v>
      </c>
      <c r="B1021" t="s">
        <v>1060</v>
      </c>
      <c r="C1021" t="s">
        <v>211</v>
      </c>
      <c r="D1021" t="s">
        <v>21</v>
      </c>
      <c r="E1021">
        <v>5404</v>
      </c>
      <c r="F1021" t="s">
        <v>23</v>
      </c>
      <c r="G1021" t="s">
        <v>23</v>
      </c>
      <c r="H1021" t="s">
        <v>24</v>
      </c>
      <c r="I1021" t="s">
        <v>24</v>
      </c>
      <c r="J1021" t="s">
        <v>25</v>
      </c>
      <c r="K1021" s="1">
        <v>43349</v>
      </c>
      <c r="L1021" t="s">
        <v>26</v>
      </c>
      <c r="N1021" t="s">
        <v>24</v>
      </c>
    </row>
    <row r="1022" spans="1:14" x14ac:dyDescent="0.25">
      <c r="A1022" t="s">
        <v>1061</v>
      </c>
      <c r="B1022" t="s">
        <v>1062</v>
      </c>
      <c r="C1022" t="s">
        <v>211</v>
      </c>
      <c r="D1022" t="s">
        <v>21</v>
      </c>
      <c r="E1022">
        <v>5404</v>
      </c>
      <c r="F1022" t="s">
        <v>23</v>
      </c>
      <c r="G1022" t="s">
        <v>23</v>
      </c>
      <c r="H1022" t="s">
        <v>24</v>
      </c>
      <c r="I1022" t="s">
        <v>24</v>
      </c>
      <c r="J1022" t="s">
        <v>25</v>
      </c>
      <c r="K1022" s="1">
        <v>43349</v>
      </c>
      <c r="L1022" t="s">
        <v>26</v>
      </c>
      <c r="N1022" t="s">
        <v>24</v>
      </c>
    </row>
    <row r="1023" spans="1:14" x14ac:dyDescent="0.25">
      <c r="A1023" t="s">
        <v>1893</v>
      </c>
      <c r="B1023" t="s">
        <v>1894</v>
      </c>
      <c r="C1023" t="s">
        <v>161</v>
      </c>
      <c r="D1023" t="s">
        <v>21</v>
      </c>
      <c r="E1023">
        <v>5443</v>
      </c>
      <c r="F1023" t="s">
        <v>22</v>
      </c>
      <c r="G1023" t="s">
        <v>22</v>
      </c>
      <c r="H1023" t="s">
        <v>102</v>
      </c>
      <c r="I1023" t="s">
        <v>103</v>
      </c>
      <c r="J1023" s="1">
        <v>43293</v>
      </c>
      <c r="K1023" s="1">
        <v>43349</v>
      </c>
      <c r="L1023" t="s">
        <v>91</v>
      </c>
      <c r="N1023" t="s">
        <v>432</v>
      </c>
    </row>
    <row r="1024" spans="1:14" x14ac:dyDescent="0.25">
      <c r="A1024" t="s">
        <v>895</v>
      </c>
      <c r="B1024" t="s">
        <v>777</v>
      </c>
      <c r="C1024" t="s">
        <v>211</v>
      </c>
      <c r="D1024" t="s">
        <v>21</v>
      </c>
      <c r="E1024">
        <v>5404</v>
      </c>
      <c r="F1024" t="s">
        <v>23</v>
      </c>
      <c r="G1024" t="s">
        <v>23</v>
      </c>
      <c r="H1024" t="s">
        <v>24</v>
      </c>
      <c r="I1024" t="s">
        <v>24</v>
      </c>
      <c r="J1024" t="s">
        <v>25</v>
      </c>
      <c r="K1024" s="1">
        <v>43349</v>
      </c>
      <c r="L1024" t="s">
        <v>26</v>
      </c>
      <c r="N1024" t="s">
        <v>24</v>
      </c>
    </row>
    <row r="1025" spans="1:14" x14ac:dyDescent="0.25">
      <c r="A1025" t="s">
        <v>1071</v>
      </c>
      <c r="B1025" t="s">
        <v>1072</v>
      </c>
      <c r="C1025" t="s">
        <v>211</v>
      </c>
      <c r="D1025" t="s">
        <v>21</v>
      </c>
      <c r="E1025">
        <v>5404</v>
      </c>
      <c r="F1025" t="s">
        <v>23</v>
      </c>
      <c r="G1025" t="s">
        <v>23</v>
      </c>
      <c r="H1025" t="s">
        <v>24</v>
      </c>
      <c r="I1025" t="s">
        <v>24</v>
      </c>
      <c r="J1025" t="s">
        <v>25</v>
      </c>
      <c r="K1025" s="1">
        <v>43349</v>
      </c>
      <c r="L1025" t="s">
        <v>26</v>
      </c>
      <c r="N1025" t="s">
        <v>24</v>
      </c>
    </row>
    <row r="1026" spans="1:14" x14ac:dyDescent="0.25">
      <c r="A1026" t="s">
        <v>1422</v>
      </c>
      <c r="B1026" t="s">
        <v>1204</v>
      </c>
      <c r="C1026" t="s">
        <v>211</v>
      </c>
      <c r="D1026" t="s">
        <v>21</v>
      </c>
      <c r="E1026">
        <v>5404</v>
      </c>
      <c r="F1026" t="s">
        <v>23</v>
      </c>
      <c r="G1026" t="s">
        <v>23</v>
      </c>
      <c r="H1026" t="s">
        <v>24</v>
      </c>
      <c r="I1026" t="s">
        <v>24</v>
      </c>
      <c r="J1026" t="s">
        <v>25</v>
      </c>
      <c r="K1026" s="1">
        <v>43349</v>
      </c>
      <c r="L1026" t="s">
        <v>26</v>
      </c>
      <c r="N1026" t="s">
        <v>24</v>
      </c>
    </row>
    <row r="1027" spans="1:14" x14ac:dyDescent="0.25">
      <c r="A1027" t="s">
        <v>922</v>
      </c>
      <c r="B1027" t="s">
        <v>923</v>
      </c>
      <c r="C1027" t="s">
        <v>566</v>
      </c>
      <c r="D1027" t="s">
        <v>21</v>
      </c>
      <c r="E1027">
        <v>5661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43348</v>
      </c>
      <c r="L1027" t="s">
        <v>26</v>
      </c>
      <c r="N1027" t="s">
        <v>24</v>
      </c>
    </row>
    <row r="1028" spans="1:14" x14ac:dyDescent="0.25">
      <c r="A1028" t="s">
        <v>295</v>
      </c>
      <c r="B1028" t="s">
        <v>296</v>
      </c>
      <c r="C1028" t="s">
        <v>127</v>
      </c>
      <c r="D1028" t="s">
        <v>21</v>
      </c>
      <c r="E1028">
        <v>5828</v>
      </c>
      <c r="F1028" t="s">
        <v>22</v>
      </c>
      <c r="G1028" t="s">
        <v>22</v>
      </c>
      <c r="H1028" t="s">
        <v>102</v>
      </c>
      <c r="I1028" t="s">
        <v>103</v>
      </c>
      <c r="J1028" s="1">
        <v>43280</v>
      </c>
      <c r="K1028" s="1">
        <v>43342</v>
      </c>
      <c r="L1028" t="s">
        <v>91</v>
      </c>
      <c r="N1028" t="s">
        <v>432</v>
      </c>
    </row>
    <row r="1029" spans="1:14" x14ac:dyDescent="0.25">
      <c r="A1029" t="s">
        <v>43</v>
      </c>
      <c r="B1029" t="s">
        <v>302</v>
      </c>
      <c r="C1029" t="s">
        <v>303</v>
      </c>
      <c r="D1029" t="s">
        <v>21</v>
      </c>
      <c r="E1029">
        <v>5819</v>
      </c>
      <c r="F1029" t="s">
        <v>22</v>
      </c>
      <c r="G1029" t="s">
        <v>22</v>
      </c>
      <c r="H1029" t="s">
        <v>102</v>
      </c>
      <c r="I1029" t="s">
        <v>103</v>
      </c>
      <c r="J1029" s="1">
        <v>43280</v>
      </c>
      <c r="K1029" s="1">
        <v>43342</v>
      </c>
      <c r="L1029" t="s">
        <v>91</v>
      </c>
      <c r="N1029" t="s">
        <v>432</v>
      </c>
    </row>
    <row r="1030" spans="1:14" x14ac:dyDescent="0.25">
      <c r="A1030" t="s">
        <v>671</v>
      </c>
      <c r="B1030" t="s">
        <v>672</v>
      </c>
      <c r="C1030" t="s">
        <v>152</v>
      </c>
      <c r="D1030" t="s">
        <v>21</v>
      </c>
      <c r="E1030">
        <v>5452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43341</v>
      </c>
      <c r="L1030" t="s">
        <v>26</v>
      </c>
      <c r="N1030" t="s">
        <v>24</v>
      </c>
    </row>
    <row r="1031" spans="1:14" x14ac:dyDescent="0.25">
      <c r="A1031" t="s">
        <v>673</v>
      </c>
      <c r="B1031" t="s">
        <v>674</v>
      </c>
      <c r="C1031" t="s">
        <v>152</v>
      </c>
      <c r="D1031" t="s">
        <v>21</v>
      </c>
      <c r="E1031">
        <v>5452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43341</v>
      </c>
      <c r="L1031" t="s">
        <v>26</v>
      </c>
      <c r="N1031" t="s">
        <v>24</v>
      </c>
    </row>
    <row r="1032" spans="1:14" x14ac:dyDescent="0.25">
      <c r="A1032" t="s">
        <v>1056</v>
      </c>
      <c r="B1032" t="s">
        <v>1057</v>
      </c>
      <c r="C1032" t="s">
        <v>152</v>
      </c>
      <c r="D1032" t="s">
        <v>21</v>
      </c>
      <c r="E1032">
        <v>5452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43341</v>
      </c>
      <c r="L1032" t="s">
        <v>26</v>
      </c>
      <c r="N1032" t="s">
        <v>24</v>
      </c>
    </row>
    <row r="1033" spans="1:14" x14ac:dyDescent="0.25">
      <c r="A1033" t="s">
        <v>999</v>
      </c>
      <c r="B1033" t="s">
        <v>1000</v>
      </c>
      <c r="C1033" t="s">
        <v>164</v>
      </c>
      <c r="D1033" t="s">
        <v>21</v>
      </c>
      <c r="E1033">
        <v>5451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43341</v>
      </c>
      <c r="L1033" t="s">
        <v>26</v>
      </c>
      <c r="N1033" t="s">
        <v>24</v>
      </c>
    </row>
    <row r="1034" spans="1:14" x14ac:dyDescent="0.25">
      <c r="A1034" t="s">
        <v>677</v>
      </c>
      <c r="B1034" t="s">
        <v>1001</v>
      </c>
      <c r="C1034" t="s">
        <v>164</v>
      </c>
      <c r="D1034" t="s">
        <v>21</v>
      </c>
      <c r="E1034">
        <v>5452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43341</v>
      </c>
      <c r="L1034" t="s">
        <v>26</v>
      </c>
      <c r="N1034" t="s">
        <v>24</v>
      </c>
    </row>
    <row r="1035" spans="1:14" x14ac:dyDescent="0.25">
      <c r="A1035" t="s">
        <v>677</v>
      </c>
      <c r="B1035" t="s">
        <v>678</v>
      </c>
      <c r="C1035" t="s">
        <v>152</v>
      </c>
      <c r="D1035" t="s">
        <v>21</v>
      </c>
      <c r="E1035">
        <v>5452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43341</v>
      </c>
      <c r="L1035" t="s">
        <v>26</v>
      </c>
      <c r="N1035" t="s">
        <v>24</v>
      </c>
    </row>
    <row r="1036" spans="1:14" x14ac:dyDescent="0.25">
      <c r="A1036" t="s">
        <v>157</v>
      </c>
      <c r="B1036" t="s">
        <v>158</v>
      </c>
      <c r="C1036" t="s">
        <v>152</v>
      </c>
      <c r="D1036" t="s">
        <v>21</v>
      </c>
      <c r="E1036">
        <v>5452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43341</v>
      </c>
      <c r="L1036" t="s">
        <v>26</v>
      </c>
      <c r="N1036" t="s">
        <v>24</v>
      </c>
    </row>
    <row r="1037" spans="1:14" x14ac:dyDescent="0.25">
      <c r="A1037" t="s">
        <v>683</v>
      </c>
      <c r="B1037" t="s">
        <v>684</v>
      </c>
      <c r="C1037" t="s">
        <v>152</v>
      </c>
      <c r="D1037" t="s">
        <v>21</v>
      </c>
      <c r="E1037">
        <v>5452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43341</v>
      </c>
      <c r="L1037" t="s">
        <v>26</v>
      </c>
      <c r="N1037" t="s">
        <v>24</v>
      </c>
    </row>
    <row r="1038" spans="1:14" x14ac:dyDescent="0.25">
      <c r="A1038" t="s">
        <v>1089</v>
      </c>
      <c r="B1038" t="s">
        <v>1090</v>
      </c>
      <c r="C1038" t="s">
        <v>1077</v>
      </c>
      <c r="D1038" t="s">
        <v>21</v>
      </c>
      <c r="E1038">
        <v>5495</v>
      </c>
      <c r="F1038" t="s">
        <v>23</v>
      </c>
      <c r="G1038" t="s">
        <v>23</v>
      </c>
      <c r="H1038" t="s">
        <v>24</v>
      </c>
      <c r="I1038" t="s">
        <v>24</v>
      </c>
      <c r="J1038" t="s">
        <v>25</v>
      </c>
      <c r="K1038" s="1">
        <v>43336</v>
      </c>
      <c r="L1038" t="s">
        <v>26</v>
      </c>
      <c r="N1038" t="s">
        <v>24</v>
      </c>
    </row>
    <row r="1039" spans="1:14" x14ac:dyDescent="0.25">
      <c r="A1039" t="s">
        <v>1895</v>
      </c>
      <c r="B1039" t="s">
        <v>1076</v>
      </c>
      <c r="C1039" t="s">
        <v>1077</v>
      </c>
      <c r="D1039" t="s">
        <v>21</v>
      </c>
      <c r="E1039">
        <v>5495</v>
      </c>
      <c r="F1039" t="s">
        <v>23</v>
      </c>
      <c r="G1039" t="s">
        <v>23</v>
      </c>
      <c r="H1039" t="s">
        <v>24</v>
      </c>
      <c r="I1039" t="s">
        <v>24</v>
      </c>
      <c r="J1039" t="s">
        <v>25</v>
      </c>
      <c r="K1039" s="1">
        <v>43335</v>
      </c>
      <c r="L1039" t="s">
        <v>26</v>
      </c>
      <c r="N1039" t="s">
        <v>24</v>
      </c>
    </row>
    <row r="1040" spans="1:14" x14ac:dyDescent="0.25">
      <c r="A1040" t="s">
        <v>700</v>
      </c>
      <c r="B1040" t="s">
        <v>701</v>
      </c>
      <c r="C1040" t="s">
        <v>702</v>
      </c>
      <c r="D1040" t="s">
        <v>21</v>
      </c>
      <c r="E1040">
        <v>5476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43335</v>
      </c>
      <c r="L1040" t="s">
        <v>26</v>
      </c>
      <c r="N1040" t="s">
        <v>24</v>
      </c>
    </row>
    <row r="1041" spans="1:14" x14ac:dyDescent="0.25">
      <c r="A1041" t="s">
        <v>1082</v>
      </c>
      <c r="B1041" t="s">
        <v>1083</v>
      </c>
      <c r="C1041" t="s">
        <v>1077</v>
      </c>
      <c r="D1041" t="s">
        <v>21</v>
      </c>
      <c r="E1041">
        <v>5495</v>
      </c>
      <c r="F1041" t="s">
        <v>23</v>
      </c>
      <c r="G1041" t="s">
        <v>23</v>
      </c>
      <c r="H1041" t="s">
        <v>24</v>
      </c>
      <c r="I1041" t="s">
        <v>24</v>
      </c>
      <c r="J1041" t="s">
        <v>25</v>
      </c>
      <c r="K1041" s="1">
        <v>43335</v>
      </c>
      <c r="L1041" t="s">
        <v>26</v>
      </c>
      <c r="N1041" t="s">
        <v>24</v>
      </c>
    </row>
    <row r="1042" spans="1:14" x14ac:dyDescent="0.25">
      <c r="A1042" t="s">
        <v>1896</v>
      </c>
      <c r="B1042" t="s">
        <v>1897</v>
      </c>
      <c r="C1042" t="s">
        <v>264</v>
      </c>
      <c r="D1042" t="s">
        <v>21</v>
      </c>
      <c r="E1042">
        <v>5468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43335</v>
      </c>
      <c r="L1042" t="s">
        <v>26</v>
      </c>
      <c r="N1042" t="s">
        <v>24</v>
      </c>
    </row>
    <row r="1043" spans="1:14" x14ac:dyDescent="0.25">
      <c r="A1043" t="s">
        <v>606</v>
      </c>
      <c r="B1043" t="s">
        <v>607</v>
      </c>
      <c r="C1043" t="s">
        <v>608</v>
      </c>
      <c r="D1043" t="s">
        <v>21</v>
      </c>
      <c r="E1043">
        <v>5859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43335</v>
      </c>
      <c r="L1043" t="s">
        <v>26</v>
      </c>
      <c r="N1043" t="s">
        <v>24</v>
      </c>
    </row>
    <row r="1044" spans="1:14" x14ac:dyDescent="0.25">
      <c r="A1044" t="s">
        <v>703</v>
      </c>
      <c r="B1044" t="s">
        <v>704</v>
      </c>
      <c r="C1044" t="s">
        <v>702</v>
      </c>
      <c r="D1044" t="s">
        <v>21</v>
      </c>
      <c r="E1044">
        <v>5476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43335</v>
      </c>
      <c r="L1044" t="s">
        <v>26</v>
      </c>
      <c r="N1044" t="s">
        <v>24</v>
      </c>
    </row>
    <row r="1045" spans="1:14" x14ac:dyDescent="0.25">
      <c r="A1045" t="s">
        <v>1898</v>
      </c>
      <c r="B1045" t="s">
        <v>1899</v>
      </c>
      <c r="C1045" t="s">
        <v>1077</v>
      </c>
      <c r="D1045" t="s">
        <v>21</v>
      </c>
      <c r="E1045">
        <v>5495</v>
      </c>
      <c r="F1045" t="s">
        <v>23</v>
      </c>
      <c r="G1045" t="s">
        <v>23</v>
      </c>
      <c r="H1045" t="s">
        <v>24</v>
      </c>
      <c r="I1045" t="s">
        <v>24</v>
      </c>
      <c r="J1045" t="s">
        <v>25</v>
      </c>
      <c r="K1045" s="1">
        <v>43335</v>
      </c>
      <c r="L1045" t="s">
        <v>26</v>
      </c>
      <c r="N1045" t="s">
        <v>24</v>
      </c>
    </row>
    <row r="1046" spans="1:14" x14ac:dyDescent="0.25">
      <c r="A1046" t="s">
        <v>268</v>
      </c>
      <c r="B1046" t="s">
        <v>269</v>
      </c>
      <c r="C1046" t="s">
        <v>270</v>
      </c>
      <c r="D1046" t="s">
        <v>21</v>
      </c>
      <c r="E1046">
        <v>5457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43335</v>
      </c>
      <c r="L1046" t="s">
        <v>26</v>
      </c>
      <c r="N1046" t="s">
        <v>24</v>
      </c>
    </row>
    <row r="1047" spans="1:14" x14ac:dyDescent="0.25">
      <c r="A1047" t="s">
        <v>714</v>
      </c>
      <c r="B1047" t="s">
        <v>715</v>
      </c>
      <c r="C1047" t="s">
        <v>702</v>
      </c>
      <c r="D1047" t="s">
        <v>21</v>
      </c>
      <c r="E1047">
        <v>5476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43335</v>
      </c>
      <c r="L1047" t="s">
        <v>26</v>
      </c>
      <c r="N1047" t="s">
        <v>24</v>
      </c>
    </row>
    <row r="1048" spans="1:14" x14ac:dyDescent="0.25">
      <c r="A1048" t="s">
        <v>618</v>
      </c>
      <c r="B1048" t="s">
        <v>619</v>
      </c>
      <c r="C1048" t="s">
        <v>620</v>
      </c>
      <c r="D1048" t="s">
        <v>21</v>
      </c>
      <c r="E1048">
        <v>5471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43335</v>
      </c>
      <c r="L1048" t="s">
        <v>26</v>
      </c>
      <c r="N1048" t="s">
        <v>24</v>
      </c>
    </row>
    <row r="1049" spans="1:14" x14ac:dyDescent="0.25">
      <c r="A1049" t="s">
        <v>723</v>
      </c>
      <c r="B1049" t="s">
        <v>97</v>
      </c>
      <c r="C1049" t="s">
        <v>702</v>
      </c>
      <c r="D1049" t="s">
        <v>21</v>
      </c>
      <c r="E1049">
        <v>5476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43335</v>
      </c>
      <c r="L1049" t="s">
        <v>26</v>
      </c>
      <c r="N1049" t="s">
        <v>24</v>
      </c>
    </row>
    <row r="1050" spans="1:14" x14ac:dyDescent="0.25">
      <c r="A1050" t="s">
        <v>1900</v>
      </c>
      <c r="B1050" t="s">
        <v>1901</v>
      </c>
      <c r="C1050" t="s">
        <v>286</v>
      </c>
      <c r="D1050" t="s">
        <v>21</v>
      </c>
      <c r="E1050">
        <v>5464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43327</v>
      </c>
      <c r="L1050" t="s">
        <v>26</v>
      </c>
      <c r="N1050" t="s">
        <v>24</v>
      </c>
    </row>
    <row r="1051" spans="1:14" x14ac:dyDescent="0.25">
      <c r="A1051" t="s">
        <v>1318</v>
      </c>
      <c r="B1051" t="s">
        <v>1319</v>
      </c>
      <c r="C1051" t="s">
        <v>1320</v>
      </c>
      <c r="D1051" t="s">
        <v>21</v>
      </c>
      <c r="E1051">
        <v>5490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43327</v>
      </c>
      <c r="L1051" t="s">
        <v>26</v>
      </c>
      <c r="N1051" t="s">
        <v>24</v>
      </c>
    </row>
    <row r="1052" spans="1:14" x14ac:dyDescent="0.25">
      <c r="A1052" t="s">
        <v>1045</v>
      </c>
      <c r="B1052" t="s">
        <v>1046</v>
      </c>
      <c r="C1052" t="s">
        <v>286</v>
      </c>
      <c r="D1052" t="s">
        <v>21</v>
      </c>
      <c r="E1052">
        <v>5464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43327</v>
      </c>
      <c r="L1052" t="s">
        <v>26</v>
      </c>
      <c r="N1052" t="s">
        <v>24</v>
      </c>
    </row>
    <row r="1053" spans="1:14" x14ac:dyDescent="0.25">
      <c r="A1053" t="s">
        <v>705</v>
      </c>
      <c r="B1053" t="s">
        <v>706</v>
      </c>
      <c r="C1053" t="s">
        <v>707</v>
      </c>
      <c r="D1053" t="s">
        <v>21</v>
      </c>
      <c r="E1053">
        <v>5441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43327</v>
      </c>
      <c r="L1053" t="s">
        <v>26</v>
      </c>
      <c r="N1053" t="s">
        <v>24</v>
      </c>
    </row>
    <row r="1054" spans="1:14" x14ac:dyDescent="0.25">
      <c r="A1054" t="s">
        <v>697</v>
      </c>
      <c r="B1054" t="s">
        <v>698</v>
      </c>
      <c r="C1054" t="s">
        <v>699</v>
      </c>
      <c r="D1054" t="s">
        <v>21</v>
      </c>
      <c r="E1054">
        <v>5455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43327</v>
      </c>
      <c r="L1054" t="s">
        <v>26</v>
      </c>
      <c r="N1054" t="s">
        <v>24</v>
      </c>
    </row>
    <row r="1055" spans="1:14" x14ac:dyDescent="0.25">
      <c r="A1055" t="s">
        <v>1051</v>
      </c>
      <c r="B1055" t="s">
        <v>1052</v>
      </c>
      <c r="C1055" t="s">
        <v>1053</v>
      </c>
      <c r="D1055" t="s">
        <v>21</v>
      </c>
      <c r="E1055">
        <v>5492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43327</v>
      </c>
      <c r="L1055" t="s">
        <v>26</v>
      </c>
      <c r="N1055" t="s">
        <v>24</v>
      </c>
    </row>
    <row r="1056" spans="1:14" x14ac:dyDescent="0.25">
      <c r="A1056" t="s">
        <v>1902</v>
      </c>
      <c r="B1056" t="s">
        <v>188</v>
      </c>
      <c r="C1056" t="s">
        <v>73</v>
      </c>
      <c r="D1056" t="s">
        <v>21</v>
      </c>
      <c r="E1056">
        <v>5733</v>
      </c>
      <c r="F1056" t="s">
        <v>23</v>
      </c>
      <c r="G1056" t="s">
        <v>23</v>
      </c>
      <c r="H1056" t="s">
        <v>24</v>
      </c>
      <c r="I1056" t="s">
        <v>24</v>
      </c>
      <c r="J1056" t="s">
        <v>25</v>
      </c>
      <c r="K1056" s="1">
        <v>43325</v>
      </c>
      <c r="L1056" t="s">
        <v>26</v>
      </c>
      <c r="N1056" t="s">
        <v>24</v>
      </c>
    </row>
    <row r="1057" spans="1:14" x14ac:dyDescent="0.25">
      <c r="A1057" t="s">
        <v>1523</v>
      </c>
      <c r="B1057" t="s">
        <v>1524</v>
      </c>
      <c r="C1057" t="s">
        <v>112</v>
      </c>
      <c r="D1057" t="s">
        <v>21</v>
      </c>
      <c r="E1057">
        <v>5753</v>
      </c>
      <c r="F1057" t="s">
        <v>23</v>
      </c>
      <c r="G1057" t="s">
        <v>23</v>
      </c>
      <c r="H1057" t="s">
        <v>24</v>
      </c>
      <c r="I1057" t="s">
        <v>24</v>
      </c>
      <c r="J1057" t="s">
        <v>25</v>
      </c>
      <c r="K1057" s="1">
        <v>43325</v>
      </c>
      <c r="L1057" t="s">
        <v>26</v>
      </c>
      <c r="N1057" t="s">
        <v>24</v>
      </c>
    </row>
    <row r="1058" spans="1:14" x14ac:dyDescent="0.25">
      <c r="A1058" t="s">
        <v>1903</v>
      </c>
      <c r="B1058" t="s">
        <v>1904</v>
      </c>
      <c r="C1058" t="s">
        <v>73</v>
      </c>
      <c r="D1058" t="s">
        <v>21</v>
      </c>
      <c r="E1058">
        <v>5733</v>
      </c>
      <c r="F1058" t="s">
        <v>23</v>
      </c>
      <c r="G1058" t="s">
        <v>23</v>
      </c>
      <c r="H1058" t="s">
        <v>24</v>
      </c>
      <c r="I1058" t="s">
        <v>24</v>
      </c>
      <c r="J1058" t="s">
        <v>25</v>
      </c>
      <c r="K1058" s="1">
        <v>43325</v>
      </c>
      <c r="L1058" t="s">
        <v>26</v>
      </c>
      <c r="N1058" t="s">
        <v>24</v>
      </c>
    </row>
    <row r="1059" spans="1:14" x14ac:dyDescent="0.25">
      <c r="A1059" t="s">
        <v>1905</v>
      </c>
      <c r="B1059" t="s">
        <v>1906</v>
      </c>
      <c r="C1059" t="s">
        <v>112</v>
      </c>
      <c r="D1059" t="s">
        <v>21</v>
      </c>
      <c r="E1059">
        <v>5753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43325</v>
      </c>
      <c r="L1059" t="s">
        <v>26</v>
      </c>
      <c r="N1059" t="s">
        <v>24</v>
      </c>
    </row>
    <row r="1060" spans="1:14" x14ac:dyDescent="0.25">
      <c r="A1060" t="s">
        <v>1391</v>
      </c>
      <c r="B1060" t="s">
        <v>1392</v>
      </c>
      <c r="C1060" t="s">
        <v>51</v>
      </c>
      <c r="D1060" t="s">
        <v>21</v>
      </c>
      <c r="E1060">
        <v>5701</v>
      </c>
      <c r="F1060" t="s">
        <v>23</v>
      </c>
      <c r="G1060" t="s">
        <v>23</v>
      </c>
      <c r="H1060" t="s">
        <v>24</v>
      </c>
      <c r="I1060" t="s">
        <v>24</v>
      </c>
      <c r="J1060" t="s">
        <v>25</v>
      </c>
      <c r="K1060" s="1">
        <v>43324</v>
      </c>
      <c r="L1060" t="s">
        <v>26</v>
      </c>
      <c r="N1060" t="s">
        <v>24</v>
      </c>
    </row>
    <row r="1061" spans="1:14" x14ac:dyDescent="0.25">
      <c r="A1061" t="s">
        <v>1540</v>
      </c>
      <c r="B1061" t="s">
        <v>1541</v>
      </c>
      <c r="C1061" t="s">
        <v>557</v>
      </c>
      <c r="D1061" t="s">
        <v>21</v>
      </c>
      <c r="E1061">
        <v>5472</v>
      </c>
      <c r="F1061" t="s">
        <v>23</v>
      </c>
      <c r="G1061" t="s">
        <v>23</v>
      </c>
      <c r="H1061" t="s">
        <v>24</v>
      </c>
      <c r="I1061" t="s">
        <v>24</v>
      </c>
      <c r="J1061" t="s">
        <v>25</v>
      </c>
      <c r="K1061" s="1">
        <v>43324</v>
      </c>
      <c r="L1061" t="s">
        <v>26</v>
      </c>
      <c r="N1061" t="s">
        <v>24</v>
      </c>
    </row>
    <row r="1062" spans="1:14" x14ac:dyDescent="0.25">
      <c r="A1062" t="s">
        <v>1907</v>
      </c>
      <c r="B1062" t="s">
        <v>534</v>
      </c>
      <c r="C1062" t="s">
        <v>237</v>
      </c>
      <c r="D1062" t="s">
        <v>21</v>
      </c>
      <c r="E1062">
        <v>5777</v>
      </c>
      <c r="F1062" t="s">
        <v>23</v>
      </c>
      <c r="G1062" t="s">
        <v>23</v>
      </c>
      <c r="H1062" t="s">
        <v>24</v>
      </c>
      <c r="I1062" t="s">
        <v>24</v>
      </c>
      <c r="J1062" t="s">
        <v>25</v>
      </c>
      <c r="K1062" s="1">
        <v>43324</v>
      </c>
      <c r="L1062" t="s">
        <v>26</v>
      </c>
      <c r="N1062" t="s">
        <v>24</v>
      </c>
    </row>
    <row r="1063" spans="1:14" x14ac:dyDescent="0.25">
      <c r="A1063" t="s">
        <v>1405</v>
      </c>
      <c r="B1063" t="s">
        <v>1406</v>
      </c>
      <c r="C1063" t="s">
        <v>51</v>
      </c>
      <c r="D1063" t="s">
        <v>21</v>
      </c>
      <c r="E1063">
        <v>5701</v>
      </c>
      <c r="F1063" t="s">
        <v>23</v>
      </c>
      <c r="G1063" t="s">
        <v>23</v>
      </c>
      <c r="H1063" t="s">
        <v>24</v>
      </c>
      <c r="I1063" t="s">
        <v>24</v>
      </c>
      <c r="J1063" t="s">
        <v>25</v>
      </c>
      <c r="K1063" s="1">
        <v>43324</v>
      </c>
      <c r="L1063" t="s">
        <v>26</v>
      </c>
      <c r="N1063" t="s">
        <v>24</v>
      </c>
    </row>
    <row r="1064" spans="1:14" x14ac:dyDescent="0.25">
      <c r="A1064" t="s">
        <v>1545</v>
      </c>
      <c r="B1064" t="s">
        <v>1546</v>
      </c>
      <c r="C1064" t="s">
        <v>1547</v>
      </c>
      <c r="D1064" t="s">
        <v>21</v>
      </c>
      <c r="E1064">
        <v>5770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43324</v>
      </c>
      <c r="L1064" t="s">
        <v>26</v>
      </c>
      <c r="N1064" t="s">
        <v>24</v>
      </c>
    </row>
    <row r="1065" spans="1:14" x14ac:dyDescent="0.25">
      <c r="A1065" t="s">
        <v>1251</v>
      </c>
      <c r="B1065" t="s">
        <v>1252</v>
      </c>
      <c r="C1065" t="s">
        <v>398</v>
      </c>
      <c r="D1065" t="s">
        <v>21</v>
      </c>
      <c r="E1065">
        <v>5440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43320</v>
      </c>
      <c r="L1065" t="s">
        <v>26</v>
      </c>
      <c r="N1065" t="s">
        <v>24</v>
      </c>
    </row>
    <row r="1066" spans="1:14" x14ac:dyDescent="0.25">
      <c r="A1066" t="s">
        <v>244</v>
      </c>
      <c r="B1066" t="s">
        <v>245</v>
      </c>
      <c r="C1066" t="s">
        <v>246</v>
      </c>
      <c r="D1066" t="s">
        <v>21</v>
      </c>
      <c r="E1066">
        <v>5486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43320</v>
      </c>
      <c r="L1066" t="s">
        <v>26</v>
      </c>
      <c r="N1066" t="s">
        <v>24</v>
      </c>
    </row>
    <row r="1067" spans="1:14" x14ac:dyDescent="0.25">
      <c r="A1067" t="s">
        <v>1594</v>
      </c>
      <c r="B1067" t="s">
        <v>1595</v>
      </c>
      <c r="C1067" t="s">
        <v>395</v>
      </c>
      <c r="D1067" t="s">
        <v>21</v>
      </c>
      <c r="E1067">
        <v>5478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43320</v>
      </c>
      <c r="L1067" t="s">
        <v>26</v>
      </c>
      <c r="N1067" t="s">
        <v>24</v>
      </c>
    </row>
    <row r="1068" spans="1:14" x14ac:dyDescent="0.25">
      <c r="A1068" t="s">
        <v>825</v>
      </c>
      <c r="B1068" t="s">
        <v>826</v>
      </c>
      <c r="C1068" t="s">
        <v>246</v>
      </c>
      <c r="D1068" t="s">
        <v>21</v>
      </c>
      <c r="E1068">
        <v>5486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43320</v>
      </c>
      <c r="L1068" t="s">
        <v>26</v>
      </c>
      <c r="N1068" t="s">
        <v>24</v>
      </c>
    </row>
    <row r="1069" spans="1:14" x14ac:dyDescent="0.25">
      <c r="A1069" t="s">
        <v>405</v>
      </c>
      <c r="B1069" t="s">
        <v>406</v>
      </c>
      <c r="C1069" t="s">
        <v>407</v>
      </c>
      <c r="D1069" t="s">
        <v>21</v>
      </c>
      <c r="E1069">
        <v>5440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43320</v>
      </c>
      <c r="L1069" t="s">
        <v>26</v>
      </c>
      <c r="N1069" t="s">
        <v>24</v>
      </c>
    </row>
    <row r="1070" spans="1:14" x14ac:dyDescent="0.25">
      <c r="A1070" t="s">
        <v>1908</v>
      </c>
      <c r="B1070" t="s">
        <v>1909</v>
      </c>
      <c r="C1070" t="s">
        <v>1910</v>
      </c>
      <c r="D1070" t="s">
        <v>21</v>
      </c>
      <c r="E1070">
        <v>5463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43320</v>
      </c>
      <c r="L1070" t="s">
        <v>26</v>
      </c>
      <c r="N1070" t="s">
        <v>24</v>
      </c>
    </row>
    <row r="1071" spans="1:14" x14ac:dyDescent="0.25">
      <c r="A1071" t="s">
        <v>1911</v>
      </c>
      <c r="B1071" t="s">
        <v>1912</v>
      </c>
      <c r="C1071" t="s">
        <v>1913</v>
      </c>
      <c r="D1071" t="s">
        <v>21</v>
      </c>
      <c r="E1071">
        <v>5474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43320</v>
      </c>
      <c r="L1071" t="s">
        <v>26</v>
      </c>
      <c r="N1071" t="s">
        <v>24</v>
      </c>
    </row>
    <row r="1072" spans="1:14" x14ac:dyDescent="0.25">
      <c r="A1072" t="s">
        <v>1914</v>
      </c>
      <c r="B1072" t="s">
        <v>1915</v>
      </c>
      <c r="C1072" t="s">
        <v>1913</v>
      </c>
      <c r="D1072" t="s">
        <v>21</v>
      </c>
      <c r="E1072">
        <v>5474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43320</v>
      </c>
      <c r="L1072" t="s">
        <v>26</v>
      </c>
      <c r="N1072" t="s">
        <v>24</v>
      </c>
    </row>
    <row r="1073" spans="1:14" x14ac:dyDescent="0.25">
      <c r="A1073" t="s">
        <v>886</v>
      </c>
      <c r="B1073" t="s">
        <v>887</v>
      </c>
      <c r="C1073" t="s">
        <v>29</v>
      </c>
      <c r="D1073" t="s">
        <v>21</v>
      </c>
      <c r="E1073">
        <v>5872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43313</v>
      </c>
      <c r="L1073" t="s">
        <v>26</v>
      </c>
      <c r="N1073" t="s">
        <v>24</v>
      </c>
    </row>
    <row r="1074" spans="1:14" x14ac:dyDescent="0.25">
      <c r="A1074" t="s">
        <v>370</v>
      </c>
      <c r="B1074" t="s">
        <v>371</v>
      </c>
      <c r="C1074" t="s">
        <v>372</v>
      </c>
      <c r="D1074" t="s">
        <v>21</v>
      </c>
      <c r="E1074">
        <v>5853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43313</v>
      </c>
      <c r="L1074" t="s">
        <v>26</v>
      </c>
      <c r="N1074" t="s">
        <v>24</v>
      </c>
    </row>
    <row r="1075" spans="1:14" x14ac:dyDescent="0.25">
      <c r="A1075" t="s">
        <v>743</v>
      </c>
      <c r="B1075" t="s">
        <v>744</v>
      </c>
      <c r="C1075" t="s">
        <v>51</v>
      </c>
      <c r="D1075" t="s">
        <v>21</v>
      </c>
      <c r="E1075">
        <v>5701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43312</v>
      </c>
      <c r="L1075" t="s">
        <v>26</v>
      </c>
      <c r="N1075" t="s">
        <v>24</v>
      </c>
    </row>
    <row r="1076" spans="1:14" x14ac:dyDescent="0.25">
      <c r="A1076" t="s">
        <v>888</v>
      </c>
      <c r="B1076" t="s">
        <v>889</v>
      </c>
      <c r="C1076" t="s">
        <v>890</v>
      </c>
      <c r="D1076" t="s">
        <v>21</v>
      </c>
      <c r="E1076">
        <v>5839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43312</v>
      </c>
      <c r="L1076" t="s">
        <v>26</v>
      </c>
      <c r="N1076" t="s">
        <v>24</v>
      </c>
    </row>
    <row r="1077" spans="1:14" x14ac:dyDescent="0.25">
      <c r="A1077" t="s">
        <v>420</v>
      </c>
      <c r="B1077" t="s">
        <v>421</v>
      </c>
      <c r="C1077" t="s">
        <v>237</v>
      </c>
      <c r="D1077" t="s">
        <v>21</v>
      </c>
      <c r="E1077">
        <v>5777</v>
      </c>
      <c r="F1077" t="s">
        <v>23</v>
      </c>
      <c r="G1077" t="s">
        <v>23</v>
      </c>
      <c r="H1077" t="s">
        <v>24</v>
      </c>
      <c r="I1077" t="s">
        <v>24</v>
      </c>
      <c r="J1077" t="s">
        <v>25</v>
      </c>
      <c r="K1077" s="1">
        <v>43311</v>
      </c>
      <c r="L1077" t="s">
        <v>26</v>
      </c>
      <c r="N1077" t="s">
        <v>24</v>
      </c>
    </row>
    <row r="1078" spans="1:14" x14ac:dyDescent="0.25">
      <c r="A1078" t="s">
        <v>1916</v>
      </c>
      <c r="B1078" t="s">
        <v>241</v>
      </c>
      <c r="C1078" t="s">
        <v>65</v>
      </c>
      <c r="D1078" t="s">
        <v>21</v>
      </c>
      <c r="E1078">
        <v>5743</v>
      </c>
      <c r="F1078" t="s">
        <v>23</v>
      </c>
      <c r="G1078" t="s">
        <v>23</v>
      </c>
      <c r="H1078" t="s">
        <v>24</v>
      </c>
      <c r="I1078" t="s">
        <v>24</v>
      </c>
      <c r="J1078" t="s">
        <v>25</v>
      </c>
      <c r="K1078" s="1">
        <v>43311</v>
      </c>
      <c r="L1078" t="s">
        <v>26</v>
      </c>
      <c r="N1078" t="s">
        <v>24</v>
      </c>
    </row>
    <row r="1079" spans="1:14" x14ac:dyDescent="0.25">
      <c r="A1079" t="s">
        <v>242</v>
      </c>
      <c r="B1079" t="s">
        <v>243</v>
      </c>
      <c r="C1079" t="s">
        <v>51</v>
      </c>
      <c r="D1079" t="s">
        <v>21</v>
      </c>
      <c r="E1079">
        <v>5701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43311</v>
      </c>
      <c r="L1079" t="s">
        <v>26</v>
      </c>
      <c r="N1079" t="s">
        <v>24</v>
      </c>
    </row>
    <row r="1080" spans="1:14" x14ac:dyDescent="0.25">
      <c r="A1080" t="s">
        <v>458</v>
      </c>
      <c r="B1080" t="s">
        <v>459</v>
      </c>
      <c r="C1080" t="s">
        <v>51</v>
      </c>
      <c r="D1080" t="s">
        <v>21</v>
      </c>
      <c r="E1080">
        <v>5701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43311</v>
      </c>
      <c r="L1080" t="s">
        <v>26</v>
      </c>
      <c r="N1080" t="s">
        <v>24</v>
      </c>
    </row>
    <row r="1081" spans="1:14" x14ac:dyDescent="0.25">
      <c r="A1081" t="s">
        <v>732</v>
      </c>
      <c r="B1081" t="s">
        <v>733</v>
      </c>
      <c r="C1081" t="s">
        <v>237</v>
      </c>
      <c r="D1081" t="s">
        <v>21</v>
      </c>
      <c r="E1081">
        <v>5777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43311</v>
      </c>
      <c r="L1081" t="s">
        <v>26</v>
      </c>
      <c r="N1081" t="s">
        <v>24</v>
      </c>
    </row>
    <row r="1082" spans="1:14" x14ac:dyDescent="0.25">
      <c r="A1082" t="s">
        <v>43</v>
      </c>
      <c r="B1082" t="s">
        <v>1489</v>
      </c>
      <c r="C1082" t="s">
        <v>576</v>
      </c>
      <c r="D1082" t="s">
        <v>21</v>
      </c>
      <c r="E1082">
        <v>5663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43311</v>
      </c>
      <c r="L1082" t="s">
        <v>26</v>
      </c>
      <c r="N1082" t="s">
        <v>24</v>
      </c>
    </row>
    <row r="1083" spans="1:14" x14ac:dyDescent="0.25">
      <c r="A1083" t="s">
        <v>462</v>
      </c>
      <c r="B1083" t="s">
        <v>463</v>
      </c>
      <c r="C1083" t="s">
        <v>51</v>
      </c>
      <c r="D1083" t="s">
        <v>21</v>
      </c>
      <c r="E1083">
        <v>5701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43311</v>
      </c>
      <c r="L1083" t="s">
        <v>26</v>
      </c>
      <c r="N1083" t="s">
        <v>24</v>
      </c>
    </row>
    <row r="1084" spans="1:14" x14ac:dyDescent="0.25">
      <c r="A1084" t="s">
        <v>182</v>
      </c>
      <c r="B1084" t="s">
        <v>183</v>
      </c>
      <c r="C1084" t="s">
        <v>184</v>
      </c>
      <c r="D1084" t="s">
        <v>21</v>
      </c>
      <c r="E1084">
        <v>5473</v>
      </c>
      <c r="F1084" t="s">
        <v>23</v>
      </c>
      <c r="G1084" t="s">
        <v>23</v>
      </c>
      <c r="H1084" t="s">
        <v>24</v>
      </c>
      <c r="I1084" t="s">
        <v>24</v>
      </c>
      <c r="J1084" t="s">
        <v>25</v>
      </c>
      <c r="K1084" s="1">
        <v>43311</v>
      </c>
      <c r="L1084" t="s">
        <v>26</v>
      </c>
      <c r="N1084" t="s">
        <v>24</v>
      </c>
    </row>
    <row r="1085" spans="1:14" x14ac:dyDescent="0.25">
      <c r="A1085" t="s">
        <v>336</v>
      </c>
      <c r="B1085" t="s">
        <v>337</v>
      </c>
      <c r="C1085" t="s">
        <v>51</v>
      </c>
      <c r="D1085" t="s">
        <v>21</v>
      </c>
      <c r="E1085">
        <v>5701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43311</v>
      </c>
      <c r="L1085" t="s">
        <v>26</v>
      </c>
      <c r="N1085" t="s">
        <v>24</v>
      </c>
    </row>
    <row r="1086" spans="1:14" x14ac:dyDescent="0.25">
      <c r="A1086" t="s">
        <v>170</v>
      </c>
      <c r="B1086" t="s">
        <v>171</v>
      </c>
      <c r="C1086" t="s">
        <v>95</v>
      </c>
      <c r="D1086" t="s">
        <v>21</v>
      </c>
      <c r="E1086">
        <v>5456</v>
      </c>
      <c r="F1086" t="s">
        <v>23</v>
      </c>
      <c r="G1086" t="s">
        <v>23</v>
      </c>
      <c r="H1086" t="s">
        <v>24</v>
      </c>
      <c r="I1086" t="s">
        <v>24</v>
      </c>
      <c r="J1086" t="s">
        <v>25</v>
      </c>
      <c r="K1086" s="1">
        <v>43308</v>
      </c>
      <c r="L1086" t="s">
        <v>26</v>
      </c>
      <c r="N1086" t="s">
        <v>24</v>
      </c>
    </row>
    <row r="1087" spans="1:14" x14ac:dyDescent="0.25">
      <c r="A1087" t="s">
        <v>43</v>
      </c>
      <c r="B1087" t="s">
        <v>1542</v>
      </c>
      <c r="C1087" t="s">
        <v>112</v>
      </c>
      <c r="D1087" t="s">
        <v>21</v>
      </c>
      <c r="E1087">
        <v>5753</v>
      </c>
      <c r="F1087" t="s">
        <v>23</v>
      </c>
      <c r="G1087" t="s">
        <v>23</v>
      </c>
      <c r="H1087" t="s">
        <v>24</v>
      </c>
      <c r="I1087" t="s">
        <v>24</v>
      </c>
      <c r="J1087" t="s">
        <v>25</v>
      </c>
      <c r="K1087" s="1">
        <v>43308</v>
      </c>
      <c r="L1087" t="s">
        <v>26</v>
      </c>
      <c r="N1087" t="s">
        <v>24</v>
      </c>
    </row>
    <row r="1088" spans="1:14" x14ac:dyDescent="0.25">
      <c r="A1088" t="s">
        <v>93</v>
      </c>
      <c r="B1088" t="s">
        <v>94</v>
      </c>
      <c r="C1088" t="s">
        <v>95</v>
      </c>
      <c r="D1088" t="s">
        <v>21</v>
      </c>
      <c r="E1088">
        <v>5456</v>
      </c>
      <c r="F1088" t="s">
        <v>23</v>
      </c>
      <c r="G1088" t="s">
        <v>23</v>
      </c>
      <c r="H1088" t="s">
        <v>24</v>
      </c>
      <c r="I1088" t="s">
        <v>24</v>
      </c>
      <c r="J1088" t="s">
        <v>25</v>
      </c>
      <c r="K1088" s="1">
        <v>43308</v>
      </c>
      <c r="L1088" t="s">
        <v>26</v>
      </c>
      <c r="N1088" t="s">
        <v>24</v>
      </c>
    </row>
    <row r="1089" spans="1:14" x14ac:dyDescent="0.25">
      <c r="A1089" t="s">
        <v>764</v>
      </c>
      <c r="B1089" t="s">
        <v>765</v>
      </c>
      <c r="C1089" t="s">
        <v>453</v>
      </c>
      <c r="D1089" t="s">
        <v>21</v>
      </c>
      <c r="E1089">
        <v>5253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43306</v>
      </c>
      <c r="L1089" t="s">
        <v>26</v>
      </c>
      <c r="N1089" t="s">
        <v>24</v>
      </c>
    </row>
    <row r="1090" spans="1:14" x14ac:dyDescent="0.25">
      <c r="A1090" t="s">
        <v>766</v>
      </c>
      <c r="B1090" t="s">
        <v>750</v>
      </c>
      <c r="C1090" t="s">
        <v>443</v>
      </c>
      <c r="D1090" t="s">
        <v>21</v>
      </c>
      <c r="E1090">
        <v>5201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43306</v>
      </c>
      <c r="L1090" t="s">
        <v>26</v>
      </c>
      <c r="N1090" t="s">
        <v>24</v>
      </c>
    </row>
    <row r="1091" spans="1:14" x14ac:dyDescent="0.25">
      <c r="A1091" t="s">
        <v>1336</v>
      </c>
      <c r="B1091" t="s">
        <v>1337</v>
      </c>
      <c r="C1091" t="s">
        <v>428</v>
      </c>
      <c r="D1091" t="s">
        <v>21</v>
      </c>
      <c r="E1091">
        <v>5261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43306</v>
      </c>
      <c r="L1091" t="s">
        <v>26</v>
      </c>
      <c r="N1091" t="s">
        <v>24</v>
      </c>
    </row>
    <row r="1092" spans="1:14" x14ac:dyDescent="0.25">
      <c r="A1092" t="s">
        <v>1334</v>
      </c>
      <c r="B1092" t="s">
        <v>1335</v>
      </c>
      <c r="C1092" t="s">
        <v>38</v>
      </c>
      <c r="D1092" t="s">
        <v>21</v>
      </c>
      <c r="E1092">
        <v>5250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43306</v>
      </c>
      <c r="L1092" t="s">
        <v>26</v>
      </c>
      <c r="N1092" t="s">
        <v>24</v>
      </c>
    </row>
    <row r="1093" spans="1:14" x14ac:dyDescent="0.25">
      <c r="A1093" t="s">
        <v>43</v>
      </c>
      <c r="B1093" t="s">
        <v>856</v>
      </c>
      <c r="C1093" t="s">
        <v>857</v>
      </c>
      <c r="D1093" t="s">
        <v>21</v>
      </c>
      <c r="E1093">
        <v>5602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43306</v>
      </c>
      <c r="L1093" t="s">
        <v>26</v>
      </c>
      <c r="N1093" t="s">
        <v>24</v>
      </c>
    </row>
    <row r="1094" spans="1:14" x14ac:dyDescent="0.25">
      <c r="A1094" t="s">
        <v>444</v>
      </c>
      <c r="B1094" t="s">
        <v>445</v>
      </c>
      <c r="C1094" t="s">
        <v>152</v>
      </c>
      <c r="D1094" t="s">
        <v>21</v>
      </c>
      <c r="E1094">
        <v>5452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43306</v>
      </c>
      <c r="L1094" t="s">
        <v>26</v>
      </c>
      <c r="N1094" t="s">
        <v>24</v>
      </c>
    </row>
    <row r="1095" spans="1:14" x14ac:dyDescent="0.25">
      <c r="A1095" t="s">
        <v>1240</v>
      </c>
      <c r="B1095" t="s">
        <v>1241</v>
      </c>
      <c r="C1095" t="s">
        <v>1242</v>
      </c>
      <c r="D1095" t="s">
        <v>21</v>
      </c>
      <c r="E1095">
        <v>5350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43306</v>
      </c>
      <c r="L1095" t="s">
        <v>26</v>
      </c>
      <c r="N1095" t="s">
        <v>24</v>
      </c>
    </row>
    <row r="1096" spans="1:14" x14ac:dyDescent="0.25">
      <c r="A1096" t="s">
        <v>1214</v>
      </c>
      <c r="B1096" t="s">
        <v>1215</v>
      </c>
      <c r="C1096" t="s">
        <v>1216</v>
      </c>
      <c r="D1096" t="s">
        <v>21</v>
      </c>
      <c r="E1096">
        <v>5477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43306</v>
      </c>
      <c r="L1096" t="s">
        <v>26</v>
      </c>
      <c r="N1096" t="s">
        <v>24</v>
      </c>
    </row>
    <row r="1097" spans="1:14" x14ac:dyDescent="0.25">
      <c r="A1097" t="s">
        <v>778</v>
      </c>
      <c r="B1097" t="s">
        <v>779</v>
      </c>
      <c r="C1097" t="s">
        <v>428</v>
      </c>
      <c r="D1097" t="s">
        <v>21</v>
      </c>
      <c r="E1097">
        <v>5261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43306</v>
      </c>
      <c r="L1097" t="s">
        <v>26</v>
      </c>
      <c r="N1097" t="s">
        <v>24</v>
      </c>
    </row>
    <row r="1098" spans="1:14" x14ac:dyDescent="0.25">
      <c r="A1098" t="s">
        <v>896</v>
      </c>
      <c r="B1098" t="s">
        <v>897</v>
      </c>
      <c r="C1098" t="s">
        <v>879</v>
      </c>
      <c r="D1098" t="s">
        <v>21</v>
      </c>
      <c r="E1098">
        <v>5871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43304</v>
      </c>
      <c r="L1098" t="s">
        <v>26</v>
      </c>
      <c r="N1098" t="s">
        <v>24</v>
      </c>
    </row>
    <row r="1099" spans="1:14" x14ac:dyDescent="0.25">
      <c r="A1099" t="s">
        <v>528</v>
      </c>
      <c r="B1099" t="s">
        <v>529</v>
      </c>
      <c r="C1099" t="s">
        <v>530</v>
      </c>
      <c r="D1099" t="s">
        <v>21</v>
      </c>
      <c r="E1099">
        <v>5843</v>
      </c>
      <c r="F1099" t="s">
        <v>23</v>
      </c>
      <c r="G1099" t="s">
        <v>23</v>
      </c>
      <c r="H1099" t="s">
        <v>24</v>
      </c>
      <c r="I1099" t="s">
        <v>24</v>
      </c>
      <c r="J1099" t="s">
        <v>25</v>
      </c>
      <c r="K1099" s="1">
        <v>43300</v>
      </c>
      <c r="L1099" t="s">
        <v>26</v>
      </c>
      <c r="N1099" t="s">
        <v>24</v>
      </c>
    </row>
    <row r="1100" spans="1:14" x14ac:dyDescent="0.25">
      <c r="A1100" t="s">
        <v>873</v>
      </c>
      <c r="B1100" t="s">
        <v>874</v>
      </c>
      <c r="C1100" t="s">
        <v>130</v>
      </c>
      <c r="D1100" t="s">
        <v>21</v>
      </c>
      <c r="E1100">
        <v>5851</v>
      </c>
      <c r="F1100" t="s">
        <v>23</v>
      </c>
      <c r="G1100" t="s">
        <v>23</v>
      </c>
      <c r="H1100" t="s">
        <v>24</v>
      </c>
      <c r="I1100" t="s">
        <v>24</v>
      </c>
      <c r="J1100" t="s">
        <v>25</v>
      </c>
      <c r="K1100" s="1">
        <v>43300</v>
      </c>
      <c r="L1100" t="s">
        <v>26</v>
      </c>
      <c r="N1100" t="s">
        <v>24</v>
      </c>
    </row>
    <row r="1101" spans="1:14" x14ac:dyDescent="0.25">
      <c r="A1101" t="s">
        <v>1917</v>
      </c>
      <c r="B1101" t="s">
        <v>1918</v>
      </c>
      <c r="C1101" t="s">
        <v>79</v>
      </c>
      <c r="D1101" t="s">
        <v>21</v>
      </c>
      <c r="E1101">
        <v>5821</v>
      </c>
      <c r="F1101" t="s">
        <v>23</v>
      </c>
      <c r="G1101" t="s">
        <v>23</v>
      </c>
      <c r="H1101" t="s">
        <v>24</v>
      </c>
      <c r="I1101" t="s">
        <v>24</v>
      </c>
      <c r="J1101" t="s">
        <v>25</v>
      </c>
      <c r="K1101" s="1">
        <v>43300</v>
      </c>
      <c r="L1101" t="s">
        <v>26</v>
      </c>
      <c r="N1101" t="s">
        <v>24</v>
      </c>
    </row>
    <row r="1102" spans="1:14" x14ac:dyDescent="0.25">
      <c r="A1102" t="s">
        <v>1919</v>
      </c>
      <c r="B1102" t="s">
        <v>1920</v>
      </c>
      <c r="C1102" t="s">
        <v>1921</v>
      </c>
      <c r="D1102" t="s">
        <v>21</v>
      </c>
      <c r="E1102">
        <v>5653</v>
      </c>
      <c r="F1102" t="s">
        <v>22</v>
      </c>
      <c r="G1102" t="s">
        <v>22</v>
      </c>
      <c r="H1102" t="s">
        <v>39</v>
      </c>
      <c r="I1102" t="s">
        <v>90</v>
      </c>
      <c r="J1102" s="1">
        <v>43250</v>
      </c>
      <c r="K1102" s="1">
        <v>43300</v>
      </c>
      <c r="L1102" t="s">
        <v>91</v>
      </c>
      <c r="N1102" t="s">
        <v>646</v>
      </c>
    </row>
    <row r="1103" spans="1:14" x14ac:dyDescent="0.25">
      <c r="A1103" t="s">
        <v>1035</v>
      </c>
      <c r="B1103" t="s">
        <v>1036</v>
      </c>
      <c r="C1103" t="s">
        <v>79</v>
      </c>
      <c r="D1103" t="s">
        <v>21</v>
      </c>
      <c r="E1103">
        <v>5050</v>
      </c>
      <c r="F1103" t="s">
        <v>23</v>
      </c>
      <c r="G1103" t="s">
        <v>23</v>
      </c>
      <c r="H1103" t="s">
        <v>24</v>
      </c>
      <c r="I1103" t="s">
        <v>24</v>
      </c>
      <c r="J1103" t="s">
        <v>25</v>
      </c>
      <c r="K1103" s="1">
        <v>43300</v>
      </c>
      <c r="L1103" t="s">
        <v>26</v>
      </c>
      <c r="N1103" t="s">
        <v>24</v>
      </c>
    </row>
    <row r="1104" spans="1:14" x14ac:dyDescent="0.25">
      <c r="A1104" t="s">
        <v>1461</v>
      </c>
      <c r="B1104" t="s">
        <v>1462</v>
      </c>
      <c r="C1104" t="s">
        <v>328</v>
      </c>
      <c r="D1104" t="s">
        <v>21</v>
      </c>
      <c r="E1104">
        <v>5301</v>
      </c>
      <c r="F1104" t="s">
        <v>23</v>
      </c>
      <c r="G1104" t="s">
        <v>23</v>
      </c>
      <c r="H1104" t="s">
        <v>24</v>
      </c>
      <c r="I1104" t="s">
        <v>24</v>
      </c>
      <c r="J1104" t="s">
        <v>25</v>
      </c>
      <c r="K1104" s="1">
        <v>43299</v>
      </c>
      <c r="L1104" t="s">
        <v>26</v>
      </c>
      <c r="N1104" t="s">
        <v>24</v>
      </c>
    </row>
    <row r="1105" spans="1:14" x14ac:dyDescent="0.25">
      <c r="A1105" t="s">
        <v>1423</v>
      </c>
      <c r="B1105" t="s">
        <v>1424</v>
      </c>
      <c r="C1105" t="s">
        <v>718</v>
      </c>
      <c r="D1105" t="s">
        <v>21</v>
      </c>
      <c r="E1105">
        <v>5450</v>
      </c>
      <c r="F1105" t="s">
        <v>23</v>
      </c>
      <c r="G1105" t="s">
        <v>23</v>
      </c>
      <c r="H1105" t="s">
        <v>24</v>
      </c>
      <c r="I1105" t="s">
        <v>24</v>
      </c>
      <c r="J1105" t="s">
        <v>25</v>
      </c>
      <c r="K1105" s="1">
        <v>43299</v>
      </c>
      <c r="L1105" t="s">
        <v>26</v>
      </c>
      <c r="N1105" t="s">
        <v>24</v>
      </c>
    </row>
    <row r="1106" spans="1:14" x14ac:dyDescent="0.25">
      <c r="A1106" t="s">
        <v>574</v>
      </c>
      <c r="B1106" t="s">
        <v>575</v>
      </c>
      <c r="C1106" t="s">
        <v>576</v>
      </c>
      <c r="D1106" t="s">
        <v>21</v>
      </c>
      <c r="E1106">
        <v>5663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43299</v>
      </c>
      <c r="L1106" t="s">
        <v>26</v>
      </c>
      <c r="N1106" t="s">
        <v>24</v>
      </c>
    </row>
    <row r="1107" spans="1:14" x14ac:dyDescent="0.25">
      <c r="A1107" t="s">
        <v>1344</v>
      </c>
      <c r="B1107" t="s">
        <v>1345</v>
      </c>
      <c r="C1107" t="s">
        <v>328</v>
      </c>
      <c r="D1107" t="s">
        <v>21</v>
      </c>
      <c r="E1107">
        <v>5301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43297</v>
      </c>
      <c r="L1107" t="s">
        <v>26</v>
      </c>
      <c r="N1107" t="s">
        <v>24</v>
      </c>
    </row>
    <row r="1108" spans="1:14" x14ac:dyDescent="0.25">
      <c r="A1108" t="s">
        <v>1346</v>
      </c>
      <c r="B1108" t="s">
        <v>1347</v>
      </c>
      <c r="C1108" t="s">
        <v>1348</v>
      </c>
      <c r="D1108" t="s">
        <v>21</v>
      </c>
      <c r="E1108">
        <v>5155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43297</v>
      </c>
      <c r="L1108" t="s">
        <v>26</v>
      </c>
      <c r="N1108" t="s">
        <v>24</v>
      </c>
    </row>
    <row r="1109" spans="1:14" x14ac:dyDescent="0.25">
      <c r="A1109" t="s">
        <v>1922</v>
      </c>
      <c r="B1109" t="s">
        <v>1923</v>
      </c>
      <c r="C1109" t="s">
        <v>1924</v>
      </c>
      <c r="D1109" t="s">
        <v>21</v>
      </c>
      <c r="E1109">
        <v>5855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43294</v>
      </c>
      <c r="L1109" t="s">
        <v>26</v>
      </c>
      <c r="N1109" t="s">
        <v>24</v>
      </c>
    </row>
    <row r="1110" spans="1:14" x14ac:dyDescent="0.25">
      <c r="A1110" t="s">
        <v>513</v>
      </c>
      <c r="B1110" t="s">
        <v>514</v>
      </c>
      <c r="C1110" t="s">
        <v>343</v>
      </c>
      <c r="D1110" t="s">
        <v>21</v>
      </c>
      <c r="E1110">
        <v>5829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43294</v>
      </c>
      <c r="L1110" t="s">
        <v>26</v>
      </c>
      <c r="N1110" t="s">
        <v>24</v>
      </c>
    </row>
    <row r="1111" spans="1:14" x14ac:dyDescent="0.25">
      <c r="A1111" t="s">
        <v>368</v>
      </c>
      <c r="B1111" t="s">
        <v>369</v>
      </c>
      <c r="C1111" t="s">
        <v>340</v>
      </c>
      <c r="D1111" t="s">
        <v>21</v>
      </c>
      <c r="E1111">
        <v>5855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43294</v>
      </c>
      <c r="L1111" t="s">
        <v>26</v>
      </c>
      <c r="N1111" t="s">
        <v>24</v>
      </c>
    </row>
    <row r="1112" spans="1:14" x14ac:dyDescent="0.25">
      <c r="A1112" t="s">
        <v>344</v>
      </c>
      <c r="B1112" t="s">
        <v>1925</v>
      </c>
      <c r="C1112" t="s">
        <v>340</v>
      </c>
      <c r="D1112" t="s">
        <v>21</v>
      </c>
      <c r="E1112">
        <v>5855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43294</v>
      </c>
      <c r="L1112" t="s">
        <v>26</v>
      </c>
      <c r="N1112" t="s">
        <v>24</v>
      </c>
    </row>
    <row r="1113" spans="1:14" x14ac:dyDescent="0.25">
      <c r="A1113" t="s">
        <v>137</v>
      </c>
      <c r="B1113" t="s">
        <v>138</v>
      </c>
      <c r="C1113" t="s">
        <v>139</v>
      </c>
      <c r="D1113" t="s">
        <v>21</v>
      </c>
      <c r="E1113">
        <v>5906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43294</v>
      </c>
      <c r="L1113" t="s">
        <v>26</v>
      </c>
      <c r="N1113" t="s">
        <v>24</v>
      </c>
    </row>
    <row r="1114" spans="1:14" x14ac:dyDescent="0.25">
      <c r="A1114" t="s">
        <v>55</v>
      </c>
      <c r="B1114" t="s">
        <v>56</v>
      </c>
      <c r="C1114" t="s">
        <v>57</v>
      </c>
      <c r="D1114" t="s">
        <v>21</v>
      </c>
      <c r="E1114">
        <v>5732</v>
      </c>
      <c r="F1114" t="s">
        <v>22</v>
      </c>
      <c r="G1114" t="s">
        <v>22</v>
      </c>
      <c r="H1114" t="s">
        <v>39</v>
      </c>
      <c r="I1114" t="s">
        <v>40</v>
      </c>
      <c r="J1114" s="1">
        <v>43243</v>
      </c>
      <c r="K1114" s="1">
        <v>43293</v>
      </c>
      <c r="L1114" t="s">
        <v>91</v>
      </c>
      <c r="N1114" t="s">
        <v>646</v>
      </c>
    </row>
    <row r="1115" spans="1:14" x14ac:dyDescent="0.25">
      <c r="A1115" t="s">
        <v>1794</v>
      </c>
      <c r="B1115" t="s">
        <v>1306</v>
      </c>
      <c r="C1115" t="s">
        <v>1795</v>
      </c>
      <c r="D1115" t="s">
        <v>21</v>
      </c>
      <c r="E1115">
        <v>5061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43293</v>
      </c>
      <c r="L1115" t="s">
        <v>26</v>
      </c>
      <c r="N1115" t="s">
        <v>24</v>
      </c>
    </row>
    <row r="1116" spans="1:14" x14ac:dyDescent="0.25">
      <c r="A1116" t="s">
        <v>944</v>
      </c>
      <c r="B1116" t="s">
        <v>945</v>
      </c>
      <c r="C1116" t="s">
        <v>946</v>
      </c>
      <c r="D1116" t="s">
        <v>21</v>
      </c>
      <c r="E1116">
        <v>5747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43293</v>
      </c>
      <c r="L1116" t="s">
        <v>26</v>
      </c>
      <c r="N1116" t="s">
        <v>24</v>
      </c>
    </row>
    <row r="1117" spans="1:14" x14ac:dyDescent="0.25">
      <c r="A1117" t="s">
        <v>947</v>
      </c>
      <c r="B1117" t="s">
        <v>948</v>
      </c>
      <c r="C1117" t="s">
        <v>949</v>
      </c>
      <c r="D1117" t="s">
        <v>21</v>
      </c>
      <c r="E1117">
        <v>5748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43293</v>
      </c>
      <c r="L1117" t="s">
        <v>26</v>
      </c>
      <c r="N1117" t="s">
        <v>24</v>
      </c>
    </row>
    <row r="1118" spans="1:14" x14ac:dyDescent="0.25">
      <c r="A1118" t="s">
        <v>1926</v>
      </c>
      <c r="B1118" t="s">
        <v>1927</v>
      </c>
      <c r="C1118" t="s">
        <v>1609</v>
      </c>
      <c r="D1118" t="s">
        <v>21</v>
      </c>
      <c r="E1118">
        <v>5483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43292</v>
      </c>
      <c r="L1118" t="s">
        <v>26</v>
      </c>
      <c r="N1118" t="s">
        <v>24</v>
      </c>
    </row>
    <row r="1119" spans="1:14" x14ac:dyDescent="0.25">
      <c r="A1119" t="s">
        <v>1094</v>
      </c>
      <c r="B1119" t="s">
        <v>1095</v>
      </c>
      <c r="C1119" t="s">
        <v>1096</v>
      </c>
      <c r="D1119" t="s">
        <v>21</v>
      </c>
      <c r="E1119">
        <v>5459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43292</v>
      </c>
      <c r="L1119" t="s">
        <v>26</v>
      </c>
      <c r="N1119" t="s">
        <v>24</v>
      </c>
    </row>
    <row r="1120" spans="1:14" x14ac:dyDescent="0.25">
      <c r="A1120" t="s">
        <v>1047</v>
      </c>
      <c r="B1120" t="s">
        <v>1048</v>
      </c>
      <c r="C1120" t="s">
        <v>249</v>
      </c>
      <c r="D1120" t="s">
        <v>21</v>
      </c>
      <c r="E1120">
        <v>5488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43292</v>
      </c>
      <c r="L1120" t="s">
        <v>26</v>
      </c>
      <c r="N1120" t="s">
        <v>24</v>
      </c>
    </row>
    <row r="1121" spans="1:14" x14ac:dyDescent="0.25">
      <c r="A1121" t="s">
        <v>1166</v>
      </c>
      <c r="B1121" t="s">
        <v>1167</v>
      </c>
      <c r="C1121" t="s">
        <v>1168</v>
      </c>
      <c r="D1121" t="s">
        <v>21</v>
      </c>
      <c r="E1121">
        <v>5075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43287</v>
      </c>
      <c r="L1121" t="s">
        <v>26</v>
      </c>
      <c r="N1121" t="s">
        <v>24</v>
      </c>
    </row>
    <row r="1122" spans="1:14" x14ac:dyDescent="0.25">
      <c r="A1122" t="s">
        <v>1176</v>
      </c>
      <c r="B1122" t="s">
        <v>1177</v>
      </c>
      <c r="C1122" t="s">
        <v>1154</v>
      </c>
      <c r="D1122" t="s">
        <v>21</v>
      </c>
      <c r="E1122">
        <v>5045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43287</v>
      </c>
      <c r="L1122" t="s">
        <v>26</v>
      </c>
      <c r="N1122" t="s">
        <v>24</v>
      </c>
    </row>
    <row r="1123" spans="1:14" x14ac:dyDescent="0.25">
      <c r="A1123" t="s">
        <v>1173</v>
      </c>
      <c r="B1123" t="s">
        <v>1174</v>
      </c>
      <c r="C1123" t="s">
        <v>1175</v>
      </c>
      <c r="D1123" t="s">
        <v>21</v>
      </c>
      <c r="E1123">
        <v>5043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43287</v>
      </c>
      <c r="L1123" t="s">
        <v>26</v>
      </c>
      <c r="N1123" t="s">
        <v>24</v>
      </c>
    </row>
    <row r="1124" spans="1:14" x14ac:dyDescent="0.25">
      <c r="A1124" t="s">
        <v>1180</v>
      </c>
      <c r="B1124" t="s">
        <v>1181</v>
      </c>
      <c r="C1124" t="s">
        <v>1175</v>
      </c>
      <c r="D1124" t="s">
        <v>21</v>
      </c>
      <c r="E1124">
        <v>5043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43287</v>
      </c>
      <c r="L1124" t="s">
        <v>26</v>
      </c>
      <c r="N1124" t="s">
        <v>24</v>
      </c>
    </row>
    <row r="1125" spans="1:14" x14ac:dyDescent="0.25">
      <c r="A1125" t="s">
        <v>250</v>
      </c>
      <c r="B1125" t="s">
        <v>251</v>
      </c>
      <c r="C1125" t="s">
        <v>252</v>
      </c>
      <c r="D1125" t="s">
        <v>21</v>
      </c>
      <c r="E1125">
        <v>5481</v>
      </c>
      <c r="F1125" t="s">
        <v>22</v>
      </c>
      <c r="G1125" t="s">
        <v>22</v>
      </c>
      <c r="H1125" t="s">
        <v>102</v>
      </c>
      <c r="I1125" t="s">
        <v>103</v>
      </c>
      <c r="J1125" s="1">
        <v>43236</v>
      </c>
      <c r="K1125" s="1">
        <v>43286</v>
      </c>
      <c r="L1125" t="s">
        <v>91</v>
      </c>
      <c r="N1125" t="s">
        <v>432</v>
      </c>
    </row>
    <row r="1126" spans="1:14" x14ac:dyDescent="0.25">
      <c r="A1126" t="s">
        <v>1160</v>
      </c>
      <c r="B1126" t="s">
        <v>1161</v>
      </c>
      <c r="C1126" t="s">
        <v>1162</v>
      </c>
      <c r="D1126" t="s">
        <v>21</v>
      </c>
      <c r="E1126">
        <v>5058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43286</v>
      </c>
      <c r="L1126" t="s">
        <v>26</v>
      </c>
      <c r="N1126" t="s">
        <v>24</v>
      </c>
    </row>
    <row r="1127" spans="1:14" x14ac:dyDescent="0.25">
      <c r="A1127" t="s">
        <v>568</v>
      </c>
      <c r="B1127" t="s">
        <v>569</v>
      </c>
      <c r="C1127" t="s">
        <v>570</v>
      </c>
      <c r="D1127" t="s">
        <v>21</v>
      </c>
      <c r="E1127">
        <v>5060</v>
      </c>
      <c r="F1127" t="s">
        <v>22</v>
      </c>
      <c r="G1127" t="s">
        <v>22</v>
      </c>
      <c r="H1127" t="s">
        <v>86</v>
      </c>
      <c r="I1127" t="s">
        <v>429</v>
      </c>
      <c r="J1127" s="1">
        <v>43237</v>
      </c>
      <c r="K1127" s="1">
        <v>43286</v>
      </c>
      <c r="L1127" t="s">
        <v>91</v>
      </c>
      <c r="N1127" t="s">
        <v>685</v>
      </c>
    </row>
    <row r="1128" spans="1:14" x14ac:dyDescent="0.25">
      <c r="A1128" t="s">
        <v>1928</v>
      </c>
      <c r="B1128" t="s">
        <v>1929</v>
      </c>
      <c r="C1128" t="s">
        <v>582</v>
      </c>
      <c r="D1128" t="s">
        <v>21</v>
      </c>
      <c r="E1128">
        <v>5046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43286</v>
      </c>
      <c r="L1128" t="s">
        <v>26</v>
      </c>
      <c r="N1128" t="s">
        <v>24</v>
      </c>
    </row>
    <row r="1129" spans="1:14" x14ac:dyDescent="0.25">
      <c r="A1129" t="s">
        <v>580</v>
      </c>
      <c r="B1129" t="s">
        <v>581</v>
      </c>
      <c r="C1129" t="s">
        <v>582</v>
      </c>
      <c r="D1129" t="s">
        <v>21</v>
      </c>
      <c r="E1129">
        <v>5046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43286</v>
      </c>
      <c r="L1129" t="s">
        <v>26</v>
      </c>
      <c r="N1129" t="s">
        <v>24</v>
      </c>
    </row>
    <row r="1130" spans="1:14" x14ac:dyDescent="0.25">
      <c r="A1130" t="s">
        <v>506</v>
      </c>
      <c r="B1130" t="s">
        <v>507</v>
      </c>
      <c r="C1130" t="s">
        <v>494</v>
      </c>
      <c r="D1130" t="s">
        <v>21</v>
      </c>
      <c r="E1130">
        <v>5149</v>
      </c>
      <c r="F1130" t="s">
        <v>22</v>
      </c>
      <c r="G1130" t="s">
        <v>22</v>
      </c>
      <c r="H1130" t="s">
        <v>102</v>
      </c>
      <c r="I1130" t="s">
        <v>103</v>
      </c>
      <c r="J1130" s="1">
        <v>43237</v>
      </c>
      <c r="K1130" s="1">
        <v>43286</v>
      </c>
      <c r="L1130" t="s">
        <v>91</v>
      </c>
      <c r="N1130" t="s">
        <v>644</v>
      </c>
    </row>
    <row r="1131" spans="1:14" x14ac:dyDescent="0.25">
      <c r="A1131" t="s">
        <v>1850</v>
      </c>
      <c r="B1131" t="s">
        <v>1851</v>
      </c>
      <c r="C1131" t="s">
        <v>443</v>
      </c>
      <c r="D1131" t="s">
        <v>21</v>
      </c>
      <c r="E1131">
        <v>5201</v>
      </c>
      <c r="F1131" t="s">
        <v>23</v>
      </c>
      <c r="G1131" t="s">
        <v>23</v>
      </c>
      <c r="H1131" t="s">
        <v>24</v>
      </c>
      <c r="I1131" t="s">
        <v>24</v>
      </c>
      <c r="J1131" t="s">
        <v>25</v>
      </c>
      <c r="K1131" s="1">
        <v>43284</v>
      </c>
      <c r="L1131" t="s">
        <v>26</v>
      </c>
      <c r="N1131" t="s">
        <v>24</v>
      </c>
    </row>
    <row r="1132" spans="1:14" x14ac:dyDescent="0.25">
      <c r="A1132" t="s">
        <v>1155</v>
      </c>
      <c r="B1132" t="s">
        <v>1156</v>
      </c>
      <c r="C1132" t="s">
        <v>443</v>
      </c>
      <c r="D1132" t="s">
        <v>21</v>
      </c>
      <c r="E1132">
        <v>5201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43283</v>
      </c>
      <c r="L1132" t="s">
        <v>26</v>
      </c>
      <c r="N1132" t="s">
        <v>24</v>
      </c>
    </row>
    <row r="1133" spans="1:14" x14ac:dyDescent="0.25">
      <c r="A1133" t="s">
        <v>1371</v>
      </c>
      <c r="B1133" t="s">
        <v>1372</v>
      </c>
      <c r="C1133" t="s">
        <v>1373</v>
      </c>
      <c r="D1133" t="s">
        <v>21</v>
      </c>
      <c r="E1133">
        <v>5738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43283</v>
      </c>
      <c r="L1133" t="s">
        <v>26</v>
      </c>
      <c r="N1133" t="s">
        <v>24</v>
      </c>
    </row>
    <row r="1134" spans="1:14" x14ac:dyDescent="0.25">
      <c r="A1134" t="s">
        <v>1930</v>
      </c>
      <c r="B1134" t="s">
        <v>1931</v>
      </c>
      <c r="C1134" t="s">
        <v>1354</v>
      </c>
      <c r="D1134" t="s">
        <v>21</v>
      </c>
      <c r="E1134">
        <v>5822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43280</v>
      </c>
      <c r="L1134" t="s">
        <v>26</v>
      </c>
      <c r="N1134" t="s">
        <v>24</v>
      </c>
    </row>
    <row r="1135" spans="1:14" x14ac:dyDescent="0.25">
      <c r="A1135" t="s">
        <v>1932</v>
      </c>
      <c r="B1135" t="s">
        <v>1933</v>
      </c>
      <c r="C1135" t="s">
        <v>1029</v>
      </c>
      <c r="D1135" t="s">
        <v>21</v>
      </c>
      <c r="E1135">
        <v>5824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43280</v>
      </c>
      <c r="L1135" t="s">
        <v>26</v>
      </c>
      <c r="N1135" t="s">
        <v>24</v>
      </c>
    </row>
    <row r="1136" spans="1:14" x14ac:dyDescent="0.25">
      <c r="A1136" t="s">
        <v>128</v>
      </c>
      <c r="B1136" t="s">
        <v>129</v>
      </c>
      <c r="C1136" t="s">
        <v>130</v>
      </c>
      <c r="D1136" t="s">
        <v>21</v>
      </c>
      <c r="E1136">
        <v>5851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43280</v>
      </c>
      <c r="L1136" t="s">
        <v>26</v>
      </c>
      <c r="N1136" t="s">
        <v>24</v>
      </c>
    </row>
    <row r="1137" spans="1:14" x14ac:dyDescent="0.25">
      <c r="A1137" t="s">
        <v>18</v>
      </c>
      <c r="B1137" t="s">
        <v>19</v>
      </c>
      <c r="C1137" t="s">
        <v>20</v>
      </c>
      <c r="D1137" t="s">
        <v>21</v>
      </c>
      <c r="E1137">
        <v>5860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43280</v>
      </c>
      <c r="L1137" t="s">
        <v>26</v>
      </c>
      <c r="N1137" t="s">
        <v>24</v>
      </c>
    </row>
    <row r="1138" spans="1:14" x14ac:dyDescent="0.25">
      <c r="A1138" t="s">
        <v>304</v>
      </c>
      <c r="B1138" t="s">
        <v>305</v>
      </c>
      <c r="C1138" t="s">
        <v>130</v>
      </c>
      <c r="D1138" t="s">
        <v>21</v>
      </c>
      <c r="E1138">
        <v>5851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43280</v>
      </c>
      <c r="L1138" t="s">
        <v>26</v>
      </c>
      <c r="N1138" t="s">
        <v>24</v>
      </c>
    </row>
    <row r="1139" spans="1:14" x14ac:dyDescent="0.25">
      <c r="A1139" t="s">
        <v>1934</v>
      </c>
      <c r="B1139" t="s">
        <v>1935</v>
      </c>
      <c r="C1139" t="s">
        <v>1124</v>
      </c>
      <c r="D1139" t="s">
        <v>21</v>
      </c>
      <c r="E1139">
        <v>5751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43280</v>
      </c>
      <c r="L1139" t="s">
        <v>26</v>
      </c>
      <c r="N1139" t="s">
        <v>24</v>
      </c>
    </row>
    <row r="1140" spans="1:14" x14ac:dyDescent="0.25">
      <c r="A1140" t="s">
        <v>387</v>
      </c>
      <c r="B1140" t="s">
        <v>388</v>
      </c>
      <c r="C1140" t="s">
        <v>389</v>
      </c>
      <c r="D1140" t="s">
        <v>21</v>
      </c>
      <c r="E1140">
        <v>5860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43280</v>
      </c>
      <c r="L1140" t="s">
        <v>26</v>
      </c>
      <c r="N1140" t="s">
        <v>24</v>
      </c>
    </row>
    <row r="1141" spans="1:14" x14ac:dyDescent="0.25">
      <c r="A1141" t="s">
        <v>473</v>
      </c>
      <c r="B1141" t="s">
        <v>474</v>
      </c>
      <c r="C1141" t="s">
        <v>395</v>
      </c>
      <c r="D1141" t="s">
        <v>21</v>
      </c>
      <c r="E1141">
        <v>5478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43279</v>
      </c>
      <c r="L1141" t="s">
        <v>26</v>
      </c>
      <c r="N1141" t="s">
        <v>24</v>
      </c>
    </row>
    <row r="1142" spans="1:14" x14ac:dyDescent="0.25">
      <c r="A1142" t="s">
        <v>1190</v>
      </c>
      <c r="B1142" t="s">
        <v>1191</v>
      </c>
      <c r="C1142" t="s">
        <v>1192</v>
      </c>
      <c r="D1142" t="s">
        <v>21</v>
      </c>
      <c r="E1142">
        <v>5101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43279</v>
      </c>
      <c r="L1142" t="s">
        <v>26</v>
      </c>
      <c r="N1142" t="s">
        <v>24</v>
      </c>
    </row>
    <row r="1143" spans="1:14" x14ac:dyDescent="0.25">
      <c r="A1143" t="s">
        <v>247</v>
      </c>
      <c r="B1143" t="s">
        <v>248</v>
      </c>
      <c r="C1143" t="s">
        <v>249</v>
      </c>
      <c r="D1143" t="s">
        <v>21</v>
      </c>
      <c r="E1143">
        <v>5488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43279</v>
      </c>
      <c r="L1143" t="s">
        <v>26</v>
      </c>
      <c r="N1143" t="s">
        <v>24</v>
      </c>
    </row>
    <row r="1144" spans="1:14" x14ac:dyDescent="0.25">
      <c r="A1144" t="s">
        <v>482</v>
      </c>
      <c r="B1144" t="s">
        <v>483</v>
      </c>
      <c r="C1144" t="s">
        <v>395</v>
      </c>
      <c r="D1144" t="s">
        <v>21</v>
      </c>
      <c r="E1144">
        <v>5478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43279</v>
      </c>
      <c r="L1144" t="s">
        <v>26</v>
      </c>
      <c r="N1144" t="s">
        <v>24</v>
      </c>
    </row>
    <row r="1145" spans="1:14" x14ac:dyDescent="0.25">
      <c r="A1145" t="s">
        <v>1826</v>
      </c>
      <c r="B1145" t="s">
        <v>1827</v>
      </c>
      <c r="C1145" t="s">
        <v>966</v>
      </c>
      <c r="D1145" t="s">
        <v>21</v>
      </c>
      <c r="E1145">
        <v>5363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43279</v>
      </c>
      <c r="L1145" t="s">
        <v>26</v>
      </c>
      <c r="N1145" t="s">
        <v>24</v>
      </c>
    </row>
    <row r="1146" spans="1:14" x14ac:dyDescent="0.25">
      <c r="A1146" t="s">
        <v>1936</v>
      </c>
      <c r="B1146" t="s">
        <v>1937</v>
      </c>
      <c r="C1146" t="s">
        <v>395</v>
      </c>
      <c r="D1146" t="s">
        <v>21</v>
      </c>
      <c r="E1146">
        <v>5478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43279</v>
      </c>
      <c r="L1146" t="s">
        <v>26</v>
      </c>
      <c r="N1146" t="s">
        <v>24</v>
      </c>
    </row>
    <row r="1147" spans="1:14" x14ac:dyDescent="0.25">
      <c r="A1147" t="s">
        <v>271</v>
      </c>
      <c r="B1147" t="s">
        <v>272</v>
      </c>
      <c r="C1147" t="s">
        <v>249</v>
      </c>
      <c r="D1147" t="s">
        <v>21</v>
      </c>
      <c r="E1147">
        <v>5488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43279</v>
      </c>
      <c r="L1147" t="s">
        <v>26</v>
      </c>
      <c r="N1147" t="s">
        <v>24</v>
      </c>
    </row>
    <row r="1148" spans="1:14" x14ac:dyDescent="0.25">
      <c r="A1148" t="s">
        <v>454</v>
      </c>
      <c r="B1148" t="s">
        <v>455</v>
      </c>
      <c r="C1148" t="s">
        <v>51</v>
      </c>
      <c r="D1148" t="s">
        <v>21</v>
      </c>
      <c r="E1148">
        <v>5701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43275</v>
      </c>
      <c r="L1148" t="s">
        <v>26</v>
      </c>
      <c r="N1148" t="s">
        <v>24</v>
      </c>
    </row>
    <row r="1149" spans="1:14" x14ac:dyDescent="0.25">
      <c r="A1149" t="s">
        <v>1132</v>
      </c>
      <c r="B1149" t="s">
        <v>1133</v>
      </c>
      <c r="C1149" t="s">
        <v>51</v>
      </c>
      <c r="D1149" t="s">
        <v>21</v>
      </c>
      <c r="E1149">
        <v>5701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43275</v>
      </c>
      <c r="L1149" t="s">
        <v>26</v>
      </c>
      <c r="N1149" t="s">
        <v>24</v>
      </c>
    </row>
    <row r="1150" spans="1:14" x14ac:dyDescent="0.25">
      <c r="A1150" t="s">
        <v>93</v>
      </c>
      <c r="B1150" t="s">
        <v>1541</v>
      </c>
      <c r="C1150" t="s">
        <v>557</v>
      </c>
      <c r="D1150" t="s">
        <v>21</v>
      </c>
      <c r="E1150">
        <v>5472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43275</v>
      </c>
      <c r="L1150" t="s">
        <v>26</v>
      </c>
      <c r="N1150" t="s">
        <v>24</v>
      </c>
    </row>
    <row r="1151" spans="1:14" x14ac:dyDescent="0.25">
      <c r="A1151" t="s">
        <v>189</v>
      </c>
      <c r="B1151" t="s">
        <v>190</v>
      </c>
      <c r="C1151" t="s">
        <v>51</v>
      </c>
      <c r="D1151" t="s">
        <v>21</v>
      </c>
      <c r="E1151">
        <v>5701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43273</v>
      </c>
      <c r="L1151" t="s">
        <v>26</v>
      </c>
      <c r="N1151" t="s">
        <v>24</v>
      </c>
    </row>
    <row r="1152" spans="1:14" x14ac:dyDescent="0.25">
      <c r="A1152" t="s">
        <v>1938</v>
      </c>
      <c r="B1152" t="s">
        <v>1939</v>
      </c>
      <c r="C1152" t="s">
        <v>267</v>
      </c>
      <c r="D1152" t="s">
        <v>21</v>
      </c>
      <c r="E1152">
        <v>5749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43273</v>
      </c>
      <c r="L1152" t="s">
        <v>26</v>
      </c>
      <c r="N1152" t="s">
        <v>24</v>
      </c>
    </row>
    <row r="1153" spans="1:14" x14ac:dyDescent="0.25">
      <c r="A1153" t="s">
        <v>107</v>
      </c>
      <c r="B1153" t="s">
        <v>108</v>
      </c>
      <c r="C1153" t="s">
        <v>109</v>
      </c>
      <c r="D1153" t="s">
        <v>21</v>
      </c>
      <c r="E1153">
        <v>5769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43273</v>
      </c>
      <c r="L1153" t="s">
        <v>26</v>
      </c>
      <c r="N1153" t="s">
        <v>24</v>
      </c>
    </row>
    <row r="1154" spans="1:14" x14ac:dyDescent="0.25">
      <c r="A1154" t="s">
        <v>1171</v>
      </c>
      <c r="B1154" t="s">
        <v>1172</v>
      </c>
      <c r="C1154" t="s">
        <v>51</v>
      </c>
      <c r="D1154" t="s">
        <v>21</v>
      </c>
      <c r="E1154">
        <v>5701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43273</v>
      </c>
      <c r="L1154" t="s">
        <v>26</v>
      </c>
      <c r="N1154" t="s">
        <v>24</v>
      </c>
    </row>
    <row r="1155" spans="1:14" x14ac:dyDescent="0.25">
      <c r="A1155" t="s">
        <v>71</v>
      </c>
      <c r="B1155" t="s">
        <v>72</v>
      </c>
      <c r="C1155" t="s">
        <v>73</v>
      </c>
      <c r="D1155" t="s">
        <v>21</v>
      </c>
      <c r="E1155">
        <v>5733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43273</v>
      </c>
      <c r="L1155" t="s">
        <v>26</v>
      </c>
      <c r="N1155" t="s">
        <v>24</v>
      </c>
    </row>
    <row r="1156" spans="1:14" x14ac:dyDescent="0.25">
      <c r="A1156" t="s">
        <v>140</v>
      </c>
      <c r="B1156" t="s">
        <v>1232</v>
      </c>
      <c r="C1156" t="s">
        <v>557</v>
      </c>
      <c r="D1156" t="s">
        <v>21</v>
      </c>
      <c r="E1156">
        <v>5472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43273</v>
      </c>
      <c r="L1156" t="s">
        <v>26</v>
      </c>
      <c r="N1156" t="s">
        <v>24</v>
      </c>
    </row>
    <row r="1157" spans="1:14" x14ac:dyDescent="0.25">
      <c r="A1157" t="s">
        <v>762</v>
      </c>
      <c r="B1157" t="s">
        <v>763</v>
      </c>
      <c r="C1157" t="s">
        <v>761</v>
      </c>
      <c r="D1157" t="s">
        <v>21</v>
      </c>
      <c r="E1157">
        <v>5255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43272</v>
      </c>
      <c r="L1157" t="s">
        <v>26</v>
      </c>
      <c r="N1157" t="s">
        <v>24</v>
      </c>
    </row>
    <row r="1158" spans="1:14" x14ac:dyDescent="0.25">
      <c r="A1158" t="s">
        <v>1940</v>
      </c>
      <c r="B1158" t="s">
        <v>427</v>
      </c>
      <c r="C1158" t="s">
        <v>428</v>
      </c>
      <c r="D1158" t="s">
        <v>21</v>
      </c>
      <c r="E1158">
        <v>5261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43271</v>
      </c>
      <c r="L1158" t="s">
        <v>26</v>
      </c>
      <c r="N1158" t="s">
        <v>24</v>
      </c>
    </row>
    <row r="1159" spans="1:14" x14ac:dyDescent="0.25">
      <c r="A1159" t="s">
        <v>1338</v>
      </c>
      <c r="B1159" t="s">
        <v>1339</v>
      </c>
      <c r="C1159" t="s">
        <v>443</v>
      </c>
      <c r="D1159" t="s">
        <v>21</v>
      </c>
      <c r="E1159">
        <v>5201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43271</v>
      </c>
      <c r="L1159" t="s">
        <v>26</v>
      </c>
      <c r="N1159" t="s">
        <v>24</v>
      </c>
    </row>
    <row r="1160" spans="1:14" x14ac:dyDescent="0.25">
      <c r="A1160" t="s">
        <v>1941</v>
      </c>
      <c r="B1160" t="s">
        <v>1942</v>
      </c>
      <c r="C1160" t="s">
        <v>443</v>
      </c>
      <c r="D1160" t="s">
        <v>21</v>
      </c>
      <c r="E1160">
        <v>5201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43271</v>
      </c>
      <c r="L1160" t="s">
        <v>26</v>
      </c>
      <c r="N1160" t="s">
        <v>24</v>
      </c>
    </row>
    <row r="1161" spans="1:14" x14ac:dyDescent="0.25">
      <c r="A1161" t="s">
        <v>1822</v>
      </c>
      <c r="B1161" t="s">
        <v>1823</v>
      </c>
      <c r="C1161" t="s">
        <v>428</v>
      </c>
      <c r="D1161" t="s">
        <v>21</v>
      </c>
      <c r="E1161">
        <v>5261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43271</v>
      </c>
      <c r="L1161" t="s">
        <v>26</v>
      </c>
      <c r="N1161" t="s">
        <v>24</v>
      </c>
    </row>
    <row r="1162" spans="1:14" x14ac:dyDescent="0.25">
      <c r="A1162" t="s">
        <v>1532</v>
      </c>
      <c r="B1162" t="s">
        <v>1533</v>
      </c>
      <c r="C1162" t="s">
        <v>655</v>
      </c>
      <c r="D1162" t="s">
        <v>21</v>
      </c>
      <c r="E1162">
        <v>5342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43271</v>
      </c>
      <c r="L1162" t="s">
        <v>26</v>
      </c>
      <c r="N1162" t="s">
        <v>24</v>
      </c>
    </row>
    <row r="1163" spans="1:14" x14ac:dyDescent="0.25">
      <c r="A1163" t="s">
        <v>1943</v>
      </c>
      <c r="B1163" t="s">
        <v>1247</v>
      </c>
      <c r="C1163" t="s">
        <v>428</v>
      </c>
      <c r="D1163" t="s">
        <v>21</v>
      </c>
      <c r="E1163">
        <v>5261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43271</v>
      </c>
      <c r="L1163" t="s">
        <v>26</v>
      </c>
      <c r="N1163" t="s">
        <v>24</v>
      </c>
    </row>
    <row r="1164" spans="1:14" x14ac:dyDescent="0.25">
      <c r="A1164" t="s">
        <v>77</v>
      </c>
      <c r="B1164" t="s">
        <v>78</v>
      </c>
      <c r="C1164" t="s">
        <v>79</v>
      </c>
      <c r="D1164" t="s">
        <v>21</v>
      </c>
      <c r="E1164">
        <v>5821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43270</v>
      </c>
      <c r="L1164" t="s">
        <v>26</v>
      </c>
      <c r="N1164" t="s">
        <v>24</v>
      </c>
    </row>
    <row r="1165" spans="1:14" x14ac:dyDescent="0.25">
      <c r="A1165" t="s">
        <v>125</v>
      </c>
      <c r="B1165" t="s">
        <v>126</v>
      </c>
      <c r="C1165" t="s">
        <v>127</v>
      </c>
      <c r="D1165" t="s">
        <v>21</v>
      </c>
      <c r="E1165">
        <v>5828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43270</v>
      </c>
      <c r="L1165" t="s">
        <v>26</v>
      </c>
      <c r="N1165" t="s">
        <v>24</v>
      </c>
    </row>
    <row r="1166" spans="1:14" x14ac:dyDescent="0.25">
      <c r="A1166" t="s">
        <v>1186</v>
      </c>
      <c r="B1166" t="s">
        <v>1187</v>
      </c>
      <c r="C1166" t="s">
        <v>1136</v>
      </c>
      <c r="D1166" t="s">
        <v>21</v>
      </c>
      <c r="E1166">
        <v>5038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43266</v>
      </c>
      <c r="L1166" t="s">
        <v>26</v>
      </c>
      <c r="N1166" t="s">
        <v>24</v>
      </c>
    </row>
    <row r="1167" spans="1:14" x14ac:dyDescent="0.25">
      <c r="A1167" t="s">
        <v>720</v>
      </c>
      <c r="B1167" t="s">
        <v>1944</v>
      </c>
      <c r="C1167" t="s">
        <v>1609</v>
      </c>
      <c r="D1167" t="s">
        <v>21</v>
      </c>
      <c r="E1167">
        <v>5483</v>
      </c>
      <c r="F1167" t="s">
        <v>22</v>
      </c>
      <c r="G1167" t="s">
        <v>22</v>
      </c>
      <c r="H1167" t="s">
        <v>39</v>
      </c>
      <c r="I1167" t="s">
        <v>40</v>
      </c>
      <c r="J1167" s="1">
        <v>43215</v>
      </c>
      <c r="K1167" s="1">
        <v>43265</v>
      </c>
      <c r="L1167" t="s">
        <v>91</v>
      </c>
      <c r="N1167" t="s">
        <v>646</v>
      </c>
    </row>
    <row r="1168" spans="1:14" x14ac:dyDescent="0.25">
      <c r="A1168" t="s">
        <v>1945</v>
      </c>
      <c r="B1168" t="s">
        <v>1946</v>
      </c>
      <c r="C1168" t="s">
        <v>1710</v>
      </c>
      <c r="D1168" t="s">
        <v>21</v>
      </c>
      <c r="E1168">
        <v>5478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43263</v>
      </c>
      <c r="L1168" t="s">
        <v>26</v>
      </c>
      <c r="N1168" t="s">
        <v>24</v>
      </c>
    </row>
    <row r="1169" spans="1:14" x14ac:dyDescent="0.25">
      <c r="A1169" t="s">
        <v>1947</v>
      </c>
      <c r="B1169" t="s">
        <v>227</v>
      </c>
      <c r="C1169" t="s">
        <v>228</v>
      </c>
      <c r="D1169" t="s">
        <v>21</v>
      </c>
      <c r="E1169">
        <v>5150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43263</v>
      </c>
      <c r="L1169" t="s">
        <v>26</v>
      </c>
      <c r="N1169" t="s">
        <v>24</v>
      </c>
    </row>
    <row r="1170" spans="1:14" x14ac:dyDescent="0.25">
      <c r="A1170" t="s">
        <v>1708</v>
      </c>
      <c r="B1170" t="s">
        <v>1709</v>
      </c>
      <c r="C1170" t="s">
        <v>1710</v>
      </c>
      <c r="D1170" t="s">
        <v>21</v>
      </c>
      <c r="E1170">
        <v>5454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43263</v>
      </c>
      <c r="L1170" t="s">
        <v>26</v>
      </c>
      <c r="N1170" t="s">
        <v>24</v>
      </c>
    </row>
    <row r="1171" spans="1:14" x14ac:dyDescent="0.25">
      <c r="A1171" t="s">
        <v>1263</v>
      </c>
      <c r="B1171" t="s">
        <v>1264</v>
      </c>
      <c r="C1171" t="s">
        <v>85</v>
      </c>
      <c r="D1171" t="s">
        <v>21</v>
      </c>
      <c r="E1171">
        <v>5672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43262</v>
      </c>
      <c r="L1171" t="s">
        <v>26</v>
      </c>
      <c r="N1171" t="s">
        <v>24</v>
      </c>
    </row>
    <row r="1172" spans="1:14" x14ac:dyDescent="0.25">
      <c r="A1172" t="s">
        <v>1839</v>
      </c>
      <c r="B1172" t="s">
        <v>1840</v>
      </c>
      <c r="C1172" t="s">
        <v>1838</v>
      </c>
      <c r="D1172" t="s">
        <v>21</v>
      </c>
      <c r="E1172">
        <v>5086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43262</v>
      </c>
      <c r="L1172" t="s">
        <v>26</v>
      </c>
      <c r="N1172" t="s">
        <v>24</v>
      </c>
    </row>
    <row r="1173" spans="1:14" x14ac:dyDescent="0.25">
      <c r="A1173" t="s">
        <v>1474</v>
      </c>
      <c r="B1173" t="s">
        <v>1475</v>
      </c>
      <c r="C1173" t="s">
        <v>1476</v>
      </c>
      <c r="D1173" t="s">
        <v>21</v>
      </c>
      <c r="E1173">
        <v>5641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43261</v>
      </c>
      <c r="L1173" t="s">
        <v>26</v>
      </c>
      <c r="N1173" t="s">
        <v>24</v>
      </c>
    </row>
    <row r="1174" spans="1:14" x14ac:dyDescent="0.25">
      <c r="A1174" t="s">
        <v>1477</v>
      </c>
      <c r="B1174" t="s">
        <v>1478</v>
      </c>
      <c r="C1174" t="s">
        <v>1471</v>
      </c>
      <c r="D1174" t="s">
        <v>21</v>
      </c>
      <c r="E1174">
        <v>5602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43261</v>
      </c>
      <c r="L1174" t="s">
        <v>26</v>
      </c>
      <c r="N1174" t="s">
        <v>24</v>
      </c>
    </row>
    <row r="1175" spans="1:14" x14ac:dyDescent="0.25">
      <c r="A1175" t="s">
        <v>1490</v>
      </c>
      <c r="B1175" t="s">
        <v>1491</v>
      </c>
      <c r="C1175" t="s">
        <v>1492</v>
      </c>
      <c r="D1175" t="s">
        <v>21</v>
      </c>
      <c r="E1175">
        <v>5675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43261</v>
      </c>
      <c r="L1175" t="s">
        <v>26</v>
      </c>
      <c r="N1175" t="s">
        <v>24</v>
      </c>
    </row>
    <row r="1176" spans="1:14" x14ac:dyDescent="0.25">
      <c r="A1176" t="s">
        <v>1836</v>
      </c>
      <c r="B1176" t="s">
        <v>1837</v>
      </c>
      <c r="C1176" t="s">
        <v>1838</v>
      </c>
      <c r="D1176" t="s">
        <v>21</v>
      </c>
      <c r="E1176">
        <v>5086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43261</v>
      </c>
      <c r="L1176" t="s">
        <v>26</v>
      </c>
      <c r="N1176" t="s">
        <v>24</v>
      </c>
    </row>
    <row r="1177" spans="1:14" x14ac:dyDescent="0.25">
      <c r="A1177" t="s">
        <v>586</v>
      </c>
      <c r="B1177" t="s">
        <v>587</v>
      </c>
      <c r="C1177" t="s">
        <v>588</v>
      </c>
      <c r="D1177" t="s">
        <v>21</v>
      </c>
      <c r="E1177">
        <v>5077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43261</v>
      </c>
      <c r="L1177" t="s">
        <v>26</v>
      </c>
      <c r="N1177" t="s">
        <v>24</v>
      </c>
    </row>
    <row r="1178" spans="1:14" x14ac:dyDescent="0.25">
      <c r="A1178" t="s">
        <v>262</v>
      </c>
      <c r="B1178" t="s">
        <v>263</v>
      </c>
      <c r="C1178" t="s">
        <v>264</v>
      </c>
      <c r="D1178" t="s">
        <v>21</v>
      </c>
      <c r="E1178">
        <v>5468</v>
      </c>
      <c r="F1178" t="s">
        <v>22</v>
      </c>
      <c r="G1178" t="s">
        <v>22</v>
      </c>
      <c r="H1178" t="s">
        <v>39</v>
      </c>
      <c r="I1178" t="s">
        <v>40</v>
      </c>
      <c r="J1178" t="s">
        <v>41</v>
      </c>
      <c r="K1178" s="1">
        <v>43259</v>
      </c>
      <c r="L1178" t="s">
        <v>42</v>
      </c>
      <c r="M1178" t="str">
        <f>HYPERLINK("https://www.regulations.gov/docket?D=FDA-2018-H-2190")</f>
        <v>https://www.regulations.gov/docket?D=FDA-2018-H-2190</v>
      </c>
      <c r="N1178" t="s">
        <v>41</v>
      </c>
    </row>
    <row r="1179" spans="1:14" x14ac:dyDescent="0.25">
      <c r="A1179" t="s">
        <v>1647</v>
      </c>
      <c r="B1179" t="s">
        <v>1648</v>
      </c>
      <c r="C1179" t="s">
        <v>857</v>
      </c>
      <c r="D1179" t="s">
        <v>21</v>
      </c>
      <c r="E1179">
        <v>5602</v>
      </c>
      <c r="F1179" t="s">
        <v>23</v>
      </c>
      <c r="G1179" t="s">
        <v>23</v>
      </c>
      <c r="H1179" t="s">
        <v>24</v>
      </c>
      <c r="I1179" t="s">
        <v>24</v>
      </c>
      <c r="J1179" t="s">
        <v>25</v>
      </c>
      <c r="K1179" s="1">
        <v>43257</v>
      </c>
      <c r="L1179" t="s">
        <v>26</v>
      </c>
      <c r="N1179" t="s">
        <v>24</v>
      </c>
    </row>
    <row r="1180" spans="1:14" x14ac:dyDescent="0.25">
      <c r="A1180" t="s">
        <v>1802</v>
      </c>
      <c r="B1180" t="s">
        <v>1803</v>
      </c>
      <c r="C1180" t="s">
        <v>48</v>
      </c>
      <c r="D1180" t="s">
        <v>21</v>
      </c>
      <c r="E1180">
        <v>5656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43257</v>
      </c>
      <c r="L1180" t="s">
        <v>26</v>
      </c>
      <c r="N1180" t="s">
        <v>24</v>
      </c>
    </row>
    <row r="1181" spans="1:14" x14ac:dyDescent="0.25">
      <c r="A1181" t="s">
        <v>1301</v>
      </c>
      <c r="B1181" t="s">
        <v>1302</v>
      </c>
      <c r="C1181" t="s">
        <v>362</v>
      </c>
      <c r="D1181" t="s">
        <v>21</v>
      </c>
      <c r="E1181">
        <v>5860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43257</v>
      </c>
      <c r="L1181" t="s">
        <v>26</v>
      </c>
      <c r="N1181" t="s">
        <v>24</v>
      </c>
    </row>
    <row r="1182" spans="1:14" x14ac:dyDescent="0.25">
      <c r="A1182" t="s">
        <v>1661</v>
      </c>
      <c r="B1182" t="s">
        <v>1662</v>
      </c>
      <c r="C1182" t="s">
        <v>45</v>
      </c>
      <c r="D1182" t="s">
        <v>21</v>
      </c>
      <c r="E1182">
        <v>5676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43257</v>
      </c>
      <c r="L1182" t="s">
        <v>26</v>
      </c>
      <c r="N1182" t="s">
        <v>24</v>
      </c>
    </row>
    <row r="1183" spans="1:14" x14ac:dyDescent="0.25">
      <c r="A1183" t="s">
        <v>131</v>
      </c>
      <c r="B1183" t="s">
        <v>132</v>
      </c>
      <c r="C1183" t="s">
        <v>133</v>
      </c>
      <c r="D1183" t="s">
        <v>21</v>
      </c>
      <c r="E1183">
        <v>5647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43257</v>
      </c>
      <c r="L1183" t="s">
        <v>26</v>
      </c>
      <c r="N1183" t="s">
        <v>24</v>
      </c>
    </row>
    <row r="1184" spans="1:14" x14ac:dyDescent="0.25">
      <c r="A1184" t="s">
        <v>155</v>
      </c>
      <c r="B1184" t="s">
        <v>156</v>
      </c>
      <c r="C1184" t="s">
        <v>124</v>
      </c>
      <c r="D1184" t="s">
        <v>21</v>
      </c>
      <c r="E1184">
        <v>5819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43257</v>
      </c>
      <c r="L1184" t="s">
        <v>26</v>
      </c>
      <c r="N1184" t="s">
        <v>24</v>
      </c>
    </row>
    <row r="1185" spans="1:14" x14ac:dyDescent="0.25">
      <c r="A1185" t="s">
        <v>1948</v>
      </c>
      <c r="B1185" t="s">
        <v>315</v>
      </c>
      <c r="C1185" t="s">
        <v>316</v>
      </c>
      <c r="D1185" t="s">
        <v>21</v>
      </c>
      <c r="E1185">
        <v>5825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43257</v>
      </c>
      <c r="L1185" t="s">
        <v>26</v>
      </c>
      <c r="N1185" t="s">
        <v>24</v>
      </c>
    </row>
    <row r="1186" spans="1:14" x14ac:dyDescent="0.25">
      <c r="A1186" t="s">
        <v>80</v>
      </c>
      <c r="B1186" t="s">
        <v>81</v>
      </c>
      <c r="C1186" t="s">
        <v>82</v>
      </c>
      <c r="D1186" t="s">
        <v>21</v>
      </c>
      <c r="E1186">
        <v>5873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43257</v>
      </c>
      <c r="L1186" t="s">
        <v>26</v>
      </c>
      <c r="N1186" t="s">
        <v>24</v>
      </c>
    </row>
    <row r="1187" spans="1:14" x14ac:dyDescent="0.25">
      <c r="A1187" t="s">
        <v>383</v>
      </c>
      <c r="B1187" t="s">
        <v>384</v>
      </c>
      <c r="C1187" t="s">
        <v>362</v>
      </c>
      <c r="D1187" t="s">
        <v>21</v>
      </c>
      <c r="E1187">
        <v>5860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43257</v>
      </c>
      <c r="L1187" t="s">
        <v>26</v>
      </c>
      <c r="N1187" t="s">
        <v>24</v>
      </c>
    </row>
    <row r="1188" spans="1:14" x14ac:dyDescent="0.25">
      <c r="A1188" t="s">
        <v>1949</v>
      </c>
      <c r="B1188" t="s">
        <v>361</v>
      </c>
      <c r="C1188" t="s">
        <v>362</v>
      </c>
      <c r="D1188" t="s">
        <v>21</v>
      </c>
      <c r="E1188">
        <v>5860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43257</v>
      </c>
      <c r="L1188" t="s">
        <v>26</v>
      </c>
      <c r="N1188" t="s">
        <v>24</v>
      </c>
    </row>
    <row r="1189" spans="1:14" x14ac:dyDescent="0.25">
      <c r="A1189" t="s">
        <v>669</v>
      </c>
      <c r="B1189" t="s">
        <v>1698</v>
      </c>
      <c r="C1189" t="s">
        <v>857</v>
      </c>
      <c r="D1189" t="s">
        <v>21</v>
      </c>
      <c r="E1189">
        <v>5602</v>
      </c>
      <c r="F1189" t="s">
        <v>23</v>
      </c>
      <c r="G1189" t="s">
        <v>23</v>
      </c>
      <c r="H1189" t="s">
        <v>24</v>
      </c>
      <c r="I1189" t="s">
        <v>24</v>
      </c>
      <c r="J1189" t="s">
        <v>25</v>
      </c>
      <c r="K1189" s="1">
        <v>43257</v>
      </c>
      <c r="L1189" t="s">
        <v>26</v>
      </c>
      <c r="N1189" t="s">
        <v>24</v>
      </c>
    </row>
    <row r="1190" spans="1:14" x14ac:dyDescent="0.25">
      <c r="A1190" t="s">
        <v>299</v>
      </c>
      <c r="B1190" t="s">
        <v>300</v>
      </c>
      <c r="C1190" t="s">
        <v>301</v>
      </c>
      <c r="D1190" t="s">
        <v>21</v>
      </c>
      <c r="E1190">
        <v>5832</v>
      </c>
      <c r="F1190" t="s">
        <v>22</v>
      </c>
      <c r="G1190" t="s">
        <v>22</v>
      </c>
      <c r="H1190" t="s">
        <v>102</v>
      </c>
      <c r="I1190" t="s">
        <v>103</v>
      </c>
      <c r="J1190" t="s">
        <v>41</v>
      </c>
      <c r="K1190" s="1">
        <v>43256</v>
      </c>
      <c r="L1190" t="s">
        <v>42</v>
      </c>
      <c r="M1190" t="str">
        <f>HYPERLINK("https://www.regulations.gov/docket?D=FDA-2018-H-2134")</f>
        <v>https://www.regulations.gov/docket?D=FDA-2018-H-2134</v>
      </c>
      <c r="N1190" t="s">
        <v>41</v>
      </c>
    </row>
    <row r="1191" spans="1:14" x14ac:dyDescent="0.25">
      <c r="A1191" t="s">
        <v>1950</v>
      </c>
      <c r="B1191" t="s">
        <v>1951</v>
      </c>
      <c r="C1191" t="s">
        <v>1952</v>
      </c>
      <c r="D1191" t="s">
        <v>21</v>
      </c>
      <c r="E1191">
        <v>5071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43252</v>
      </c>
      <c r="L1191" t="s">
        <v>26</v>
      </c>
      <c r="N1191" t="s">
        <v>24</v>
      </c>
    </row>
    <row r="1192" spans="1:14" x14ac:dyDescent="0.25">
      <c r="A1192" t="s">
        <v>147</v>
      </c>
      <c r="B1192" t="s">
        <v>148</v>
      </c>
      <c r="C1192" t="s">
        <v>149</v>
      </c>
      <c r="D1192" t="s">
        <v>21</v>
      </c>
      <c r="E1192">
        <v>5673</v>
      </c>
      <c r="F1192" t="s">
        <v>22</v>
      </c>
      <c r="G1192" t="s">
        <v>22</v>
      </c>
      <c r="H1192" t="s">
        <v>86</v>
      </c>
      <c r="I1192" t="s">
        <v>429</v>
      </c>
      <c r="J1192" s="1">
        <v>43193</v>
      </c>
      <c r="K1192" s="1">
        <v>43251</v>
      </c>
      <c r="L1192" t="s">
        <v>91</v>
      </c>
      <c r="N1192" t="s">
        <v>685</v>
      </c>
    </row>
    <row r="1193" spans="1:14" x14ac:dyDescent="0.25">
      <c r="A1193" t="s">
        <v>693</v>
      </c>
      <c r="B1193" t="s">
        <v>694</v>
      </c>
      <c r="C1193" t="s">
        <v>530</v>
      </c>
      <c r="D1193" t="s">
        <v>21</v>
      </c>
      <c r="E1193">
        <v>5843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43250</v>
      </c>
      <c r="L1193" t="s">
        <v>26</v>
      </c>
      <c r="N1193" t="s">
        <v>24</v>
      </c>
    </row>
    <row r="1194" spans="1:14" x14ac:dyDescent="0.25">
      <c r="A1194" t="s">
        <v>1405</v>
      </c>
      <c r="B1194" t="s">
        <v>1832</v>
      </c>
      <c r="C1194" t="s">
        <v>219</v>
      </c>
      <c r="D1194" t="s">
        <v>21</v>
      </c>
      <c r="E1194">
        <v>5641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43250</v>
      </c>
      <c r="L1194" t="s">
        <v>26</v>
      </c>
      <c r="N1194" t="s">
        <v>24</v>
      </c>
    </row>
    <row r="1195" spans="1:14" x14ac:dyDescent="0.25">
      <c r="A1195" t="s">
        <v>1496</v>
      </c>
      <c r="B1195" t="s">
        <v>1497</v>
      </c>
      <c r="C1195" t="s">
        <v>554</v>
      </c>
      <c r="D1195" t="s">
        <v>21</v>
      </c>
      <c r="E1195">
        <v>5652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43250</v>
      </c>
      <c r="L1195" t="s">
        <v>26</v>
      </c>
      <c r="N1195" t="s">
        <v>24</v>
      </c>
    </row>
    <row r="1196" spans="1:14" x14ac:dyDescent="0.25">
      <c r="A1196" t="s">
        <v>1953</v>
      </c>
      <c r="B1196" t="s">
        <v>553</v>
      </c>
      <c r="C1196" t="s">
        <v>554</v>
      </c>
      <c r="D1196" t="s">
        <v>21</v>
      </c>
      <c r="E1196">
        <v>5652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43250</v>
      </c>
      <c r="L1196" t="s">
        <v>26</v>
      </c>
      <c r="N1196" t="s">
        <v>24</v>
      </c>
    </row>
    <row r="1197" spans="1:14" x14ac:dyDescent="0.25">
      <c r="A1197" t="s">
        <v>1368</v>
      </c>
      <c r="B1197" t="s">
        <v>1369</v>
      </c>
      <c r="C1197" t="s">
        <v>1362</v>
      </c>
      <c r="D1197" t="s">
        <v>21</v>
      </c>
      <c r="E1197">
        <v>5763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43249</v>
      </c>
      <c r="L1197" t="s">
        <v>26</v>
      </c>
      <c r="N1197" t="s">
        <v>24</v>
      </c>
    </row>
    <row r="1198" spans="1:14" x14ac:dyDescent="0.25">
      <c r="A1198" t="s">
        <v>730</v>
      </c>
      <c r="B1198" t="s">
        <v>731</v>
      </c>
      <c r="C1198" t="s">
        <v>65</v>
      </c>
      <c r="D1198" t="s">
        <v>21</v>
      </c>
      <c r="E1198">
        <v>5743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43244</v>
      </c>
      <c r="L1198" t="s">
        <v>26</v>
      </c>
      <c r="N1198" t="s">
        <v>24</v>
      </c>
    </row>
    <row r="1199" spans="1:14" x14ac:dyDescent="0.25">
      <c r="A1199" t="s">
        <v>1220</v>
      </c>
      <c r="B1199" t="s">
        <v>1221</v>
      </c>
      <c r="C1199" t="s">
        <v>65</v>
      </c>
      <c r="D1199" t="s">
        <v>21</v>
      </c>
      <c r="E1199">
        <v>5743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43244</v>
      </c>
      <c r="L1199" t="s">
        <v>26</v>
      </c>
      <c r="N1199" t="s">
        <v>24</v>
      </c>
    </row>
    <row r="1200" spans="1:14" x14ac:dyDescent="0.25">
      <c r="A1200" t="s">
        <v>1735</v>
      </c>
      <c r="B1200" t="s">
        <v>1736</v>
      </c>
      <c r="C1200" t="s">
        <v>51</v>
      </c>
      <c r="D1200" t="s">
        <v>21</v>
      </c>
      <c r="E1200">
        <v>5701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43244</v>
      </c>
      <c r="L1200" t="s">
        <v>26</v>
      </c>
      <c r="N1200" t="s">
        <v>24</v>
      </c>
    </row>
    <row r="1201" spans="1:14" x14ac:dyDescent="0.25">
      <c r="A1201" t="s">
        <v>265</v>
      </c>
      <c r="B1201" t="s">
        <v>266</v>
      </c>
      <c r="C1201" t="s">
        <v>267</v>
      </c>
      <c r="D1201" t="s">
        <v>21</v>
      </c>
      <c r="E1201">
        <v>5760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43244</v>
      </c>
      <c r="L1201" t="s">
        <v>26</v>
      </c>
      <c r="N1201" t="s">
        <v>24</v>
      </c>
    </row>
    <row r="1202" spans="1:14" x14ac:dyDescent="0.25">
      <c r="A1202" t="s">
        <v>1125</v>
      </c>
      <c r="B1202" t="s">
        <v>1954</v>
      </c>
      <c r="C1202" t="s">
        <v>51</v>
      </c>
      <c r="D1202" t="s">
        <v>21</v>
      </c>
      <c r="E1202">
        <v>5701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43244</v>
      </c>
      <c r="L1202" t="s">
        <v>26</v>
      </c>
      <c r="N1202" t="s">
        <v>24</v>
      </c>
    </row>
    <row r="1203" spans="1:14" x14ac:dyDescent="0.25">
      <c r="A1203" t="s">
        <v>1543</v>
      </c>
      <c r="B1203" t="s">
        <v>1544</v>
      </c>
      <c r="C1203" t="s">
        <v>65</v>
      </c>
      <c r="D1203" t="s">
        <v>21</v>
      </c>
      <c r="E1203">
        <v>5743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43244</v>
      </c>
      <c r="L1203" t="s">
        <v>26</v>
      </c>
      <c r="N1203" t="s">
        <v>24</v>
      </c>
    </row>
    <row r="1204" spans="1:14" x14ac:dyDescent="0.25">
      <c r="A1204" t="s">
        <v>66</v>
      </c>
      <c r="B1204" t="s">
        <v>67</v>
      </c>
      <c r="C1204" t="s">
        <v>51</v>
      </c>
      <c r="D1204" t="s">
        <v>21</v>
      </c>
      <c r="E1204">
        <v>5701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43244</v>
      </c>
      <c r="L1204" t="s">
        <v>26</v>
      </c>
      <c r="N1204" t="s">
        <v>24</v>
      </c>
    </row>
    <row r="1205" spans="1:14" x14ac:dyDescent="0.25">
      <c r="A1205" t="s">
        <v>1290</v>
      </c>
      <c r="B1205" t="s">
        <v>1291</v>
      </c>
      <c r="C1205" t="s">
        <v>1292</v>
      </c>
      <c r="D1205" t="s">
        <v>21</v>
      </c>
      <c r="E1205">
        <v>5465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43243</v>
      </c>
      <c r="L1205" t="s">
        <v>26</v>
      </c>
      <c r="N1205" t="s">
        <v>24</v>
      </c>
    </row>
    <row r="1206" spans="1:14" x14ac:dyDescent="0.25">
      <c r="A1206" t="s">
        <v>1297</v>
      </c>
      <c r="B1206" t="s">
        <v>1298</v>
      </c>
      <c r="C1206" t="s">
        <v>1292</v>
      </c>
      <c r="D1206" t="s">
        <v>21</v>
      </c>
      <c r="E1206">
        <v>5465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43243</v>
      </c>
      <c r="L1206" t="s">
        <v>26</v>
      </c>
      <c r="N1206" t="s">
        <v>24</v>
      </c>
    </row>
    <row r="1207" spans="1:14" x14ac:dyDescent="0.25">
      <c r="A1207" t="s">
        <v>1815</v>
      </c>
      <c r="B1207" t="s">
        <v>794</v>
      </c>
      <c r="C1207" t="s">
        <v>1816</v>
      </c>
      <c r="D1207" t="s">
        <v>21</v>
      </c>
      <c r="E1207">
        <v>5356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43243</v>
      </c>
      <c r="L1207" t="s">
        <v>26</v>
      </c>
      <c r="N1207" t="s">
        <v>24</v>
      </c>
    </row>
    <row r="1208" spans="1:14" x14ac:dyDescent="0.25">
      <c r="A1208" t="s">
        <v>495</v>
      </c>
      <c r="B1208" t="s">
        <v>496</v>
      </c>
      <c r="C1208" t="s">
        <v>497</v>
      </c>
      <c r="D1208" t="s">
        <v>21</v>
      </c>
      <c r="E1208">
        <v>5301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43243</v>
      </c>
      <c r="L1208" t="s">
        <v>26</v>
      </c>
      <c r="N1208" t="s">
        <v>24</v>
      </c>
    </row>
    <row r="1209" spans="1:14" x14ac:dyDescent="0.25">
      <c r="A1209" t="s">
        <v>1819</v>
      </c>
      <c r="B1209" t="s">
        <v>1820</v>
      </c>
      <c r="C1209" t="s">
        <v>1821</v>
      </c>
      <c r="D1209" t="s">
        <v>21</v>
      </c>
      <c r="E1209">
        <v>5356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43243</v>
      </c>
      <c r="L1209" t="s">
        <v>26</v>
      </c>
      <c r="N1209" t="s">
        <v>24</v>
      </c>
    </row>
    <row r="1210" spans="1:14" x14ac:dyDescent="0.25">
      <c r="A1210" t="s">
        <v>1305</v>
      </c>
      <c r="B1210" t="s">
        <v>1306</v>
      </c>
      <c r="C1210" t="s">
        <v>1307</v>
      </c>
      <c r="D1210" t="s">
        <v>21</v>
      </c>
      <c r="E1210">
        <v>5462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43243</v>
      </c>
      <c r="L1210" t="s">
        <v>26</v>
      </c>
      <c r="N1210" t="s">
        <v>24</v>
      </c>
    </row>
    <row r="1211" spans="1:14" x14ac:dyDescent="0.25">
      <c r="A1211" t="s">
        <v>1313</v>
      </c>
      <c r="B1211" t="s">
        <v>1314</v>
      </c>
      <c r="C1211" t="s">
        <v>1315</v>
      </c>
      <c r="D1211" t="s">
        <v>21</v>
      </c>
      <c r="E1211">
        <v>5465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43243</v>
      </c>
      <c r="L1211" t="s">
        <v>26</v>
      </c>
      <c r="N1211" t="s">
        <v>24</v>
      </c>
    </row>
    <row r="1212" spans="1:14" x14ac:dyDescent="0.25">
      <c r="A1212" t="s">
        <v>1316</v>
      </c>
      <c r="B1212" t="s">
        <v>1317</v>
      </c>
      <c r="C1212" t="s">
        <v>1292</v>
      </c>
      <c r="D1212" t="s">
        <v>21</v>
      </c>
      <c r="E1212">
        <v>5465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43243</v>
      </c>
      <c r="L1212" t="s">
        <v>26</v>
      </c>
      <c r="N1212" t="s">
        <v>24</v>
      </c>
    </row>
    <row r="1213" spans="1:14" x14ac:dyDescent="0.25">
      <c r="A1213" t="s">
        <v>1323</v>
      </c>
      <c r="B1213" t="s">
        <v>1324</v>
      </c>
      <c r="C1213" t="s">
        <v>1292</v>
      </c>
      <c r="D1213" t="s">
        <v>21</v>
      </c>
      <c r="E1213">
        <v>5465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43243</v>
      </c>
      <c r="L1213" t="s">
        <v>26</v>
      </c>
      <c r="N1213" t="s">
        <v>24</v>
      </c>
    </row>
    <row r="1214" spans="1:14" x14ac:dyDescent="0.25">
      <c r="A1214" t="s">
        <v>1328</v>
      </c>
      <c r="B1214" t="s">
        <v>1329</v>
      </c>
      <c r="C1214" t="s">
        <v>1292</v>
      </c>
      <c r="D1214" t="s">
        <v>21</v>
      </c>
      <c r="E1214">
        <v>5465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43243</v>
      </c>
      <c r="L1214" t="s">
        <v>26</v>
      </c>
      <c r="N1214" t="s">
        <v>24</v>
      </c>
    </row>
    <row r="1215" spans="1:14" x14ac:dyDescent="0.25">
      <c r="A1215" t="s">
        <v>1848</v>
      </c>
      <c r="B1215" t="s">
        <v>1849</v>
      </c>
      <c r="C1215" t="s">
        <v>1816</v>
      </c>
      <c r="D1215" t="s">
        <v>21</v>
      </c>
      <c r="E1215">
        <v>5356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43243</v>
      </c>
      <c r="L1215" t="s">
        <v>26</v>
      </c>
      <c r="N1215" t="s">
        <v>24</v>
      </c>
    </row>
    <row r="1216" spans="1:14" x14ac:dyDescent="0.25">
      <c r="A1216" t="s">
        <v>954</v>
      </c>
      <c r="B1216" t="s">
        <v>955</v>
      </c>
      <c r="C1216" t="s">
        <v>956</v>
      </c>
      <c r="D1216" t="s">
        <v>21</v>
      </c>
      <c r="E1216">
        <v>5154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43243</v>
      </c>
      <c r="L1216" t="s">
        <v>26</v>
      </c>
      <c r="N1216" t="s">
        <v>24</v>
      </c>
    </row>
    <row r="1217" spans="1:14" x14ac:dyDescent="0.25">
      <c r="A1217" t="s">
        <v>214</v>
      </c>
      <c r="B1217" t="s">
        <v>215</v>
      </c>
      <c r="C1217" t="s">
        <v>216</v>
      </c>
      <c r="D1217" t="s">
        <v>21</v>
      </c>
      <c r="E1217">
        <v>5478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43242</v>
      </c>
      <c r="L1217" t="s">
        <v>26</v>
      </c>
      <c r="N1217" t="s">
        <v>24</v>
      </c>
    </row>
    <row r="1218" spans="1:14" x14ac:dyDescent="0.25">
      <c r="A1218" t="s">
        <v>182</v>
      </c>
      <c r="B1218" t="s">
        <v>1455</v>
      </c>
      <c r="C1218" t="s">
        <v>1456</v>
      </c>
      <c r="D1218" t="s">
        <v>21</v>
      </c>
      <c r="E1218">
        <v>5447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43242</v>
      </c>
      <c r="L1218" t="s">
        <v>26</v>
      </c>
      <c r="N1218" t="s">
        <v>24</v>
      </c>
    </row>
    <row r="1219" spans="1:14" x14ac:dyDescent="0.25">
      <c r="A1219" t="s">
        <v>486</v>
      </c>
      <c r="B1219" t="s">
        <v>487</v>
      </c>
      <c r="C1219" t="s">
        <v>395</v>
      </c>
      <c r="D1219" t="s">
        <v>21</v>
      </c>
      <c r="E1219">
        <v>5478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43242</v>
      </c>
      <c r="L1219" t="s">
        <v>26</v>
      </c>
      <c r="N1219" t="s">
        <v>24</v>
      </c>
    </row>
    <row r="1220" spans="1:14" x14ac:dyDescent="0.25">
      <c r="A1220" t="s">
        <v>1169</v>
      </c>
      <c r="B1220" t="s">
        <v>1170</v>
      </c>
      <c r="C1220" t="s">
        <v>1124</v>
      </c>
      <c r="D1220" t="s">
        <v>21</v>
      </c>
      <c r="E1220">
        <v>5751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43238</v>
      </c>
      <c r="L1220" t="s">
        <v>26</v>
      </c>
      <c r="N1220" t="s">
        <v>24</v>
      </c>
    </row>
    <row r="1221" spans="1:14" x14ac:dyDescent="0.25">
      <c r="A1221" t="s">
        <v>1182</v>
      </c>
      <c r="B1221" t="s">
        <v>1183</v>
      </c>
      <c r="C1221" t="s">
        <v>1124</v>
      </c>
      <c r="D1221" t="s">
        <v>21</v>
      </c>
      <c r="E1221">
        <v>5751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43238</v>
      </c>
      <c r="L1221" t="s">
        <v>26</v>
      </c>
      <c r="N1221" t="s">
        <v>24</v>
      </c>
    </row>
    <row r="1222" spans="1:14" x14ac:dyDescent="0.25">
      <c r="A1222" t="s">
        <v>1777</v>
      </c>
      <c r="B1222" t="s">
        <v>1778</v>
      </c>
      <c r="C1222" t="s">
        <v>570</v>
      </c>
      <c r="D1222" t="s">
        <v>21</v>
      </c>
      <c r="E1222">
        <v>5060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43237</v>
      </c>
      <c r="L1222" t="s">
        <v>26</v>
      </c>
      <c r="N1222" t="s">
        <v>24</v>
      </c>
    </row>
    <row r="1223" spans="1:14" x14ac:dyDescent="0.25">
      <c r="A1223" t="s">
        <v>604</v>
      </c>
      <c r="B1223" t="s">
        <v>605</v>
      </c>
      <c r="C1223" t="s">
        <v>249</v>
      </c>
      <c r="D1223" t="s">
        <v>21</v>
      </c>
      <c r="E1223">
        <v>5488</v>
      </c>
      <c r="F1223" t="s">
        <v>22</v>
      </c>
      <c r="G1223" t="s">
        <v>22</v>
      </c>
      <c r="H1223" t="s">
        <v>39</v>
      </c>
      <c r="I1223" t="s">
        <v>1955</v>
      </c>
      <c r="J1223" s="1">
        <v>43179</v>
      </c>
      <c r="K1223" s="1">
        <v>43237</v>
      </c>
      <c r="L1223" t="s">
        <v>91</v>
      </c>
      <c r="N1223" t="s">
        <v>92</v>
      </c>
    </row>
    <row r="1224" spans="1:14" x14ac:dyDescent="0.25">
      <c r="A1224" t="s">
        <v>255</v>
      </c>
      <c r="B1224" t="s">
        <v>1782</v>
      </c>
      <c r="C1224" t="s">
        <v>570</v>
      </c>
      <c r="D1224" t="s">
        <v>21</v>
      </c>
      <c r="E1224">
        <v>5060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43237</v>
      </c>
      <c r="L1224" t="s">
        <v>26</v>
      </c>
      <c r="N1224" t="s">
        <v>24</v>
      </c>
    </row>
    <row r="1225" spans="1:14" x14ac:dyDescent="0.25">
      <c r="A1225" t="s">
        <v>1787</v>
      </c>
      <c r="B1225" t="s">
        <v>1788</v>
      </c>
      <c r="C1225" t="s">
        <v>570</v>
      </c>
      <c r="D1225" t="s">
        <v>21</v>
      </c>
      <c r="E1225">
        <v>5060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43237</v>
      </c>
      <c r="L1225" t="s">
        <v>26</v>
      </c>
      <c r="N1225" t="s">
        <v>24</v>
      </c>
    </row>
    <row r="1226" spans="1:14" x14ac:dyDescent="0.25">
      <c r="A1226" t="s">
        <v>935</v>
      </c>
      <c r="B1226" t="s">
        <v>936</v>
      </c>
      <c r="C1226" t="s">
        <v>929</v>
      </c>
      <c r="D1226" t="s">
        <v>21</v>
      </c>
      <c r="E1226">
        <v>5669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43237</v>
      </c>
      <c r="L1226" t="s">
        <v>26</v>
      </c>
      <c r="N1226" t="s">
        <v>24</v>
      </c>
    </row>
    <row r="1227" spans="1:14" x14ac:dyDescent="0.25">
      <c r="A1227" t="s">
        <v>939</v>
      </c>
      <c r="B1227" t="s">
        <v>940</v>
      </c>
      <c r="C1227" t="s">
        <v>941</v>
      </c>
      <c r="D1227" t="s">
        <v>21</v>
      </c>
      <c r="E1227">
        <v>5762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43237</v>
      </c>
      <c r="L1227" t="s">
        <v>26</v>
      </c>
      <c r="N1227" t="s">
        <v>24</v>
      </c>
    </row>
    <row r="1228" spans="1:14" x14ac:dyDescent="0.25">
      <c r="A1228" t="s">
        <v>1956</v>
      </c>
      <c r="B1228" t="s">
        <v>1957</v>
      </c>
      <c r="C1228" t="s">
        <v>1958</v>
      </c>
      <c r="D1228" t="s">
        <v>21</v>
      </c>
      <c r="E1228">
        <v>5035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43237</v>
      </c>
      <c r="L1228" t="s">
        <v>26</v>
      </c>
      <c r="N1228" t="s">
        <v>24</v>
      </c>
    </row>
    <row r="1229" spans="1:14" x14ac:dyDescent="0.25">
      <c r="A1229" t="s">
        <v>942</v>
      </c>
      <c r="B1229" t="s">
        <v>943</v>
      </c>
      <c r="C1229" t="s">
        <v>941</v>
      </c>
      <c r="D1229" t="s">
        <v>21</v>
      </c>
      <c r="E1229">
        <v>5762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43237</v>
      </c>
      <c r="L1229" t="s">
        <v>26</v>
      </c>
      <c r="N1229" t="s">
        <v>24</v>
      </c>
    </row>
    <row r="1230" spans="1:14" x14ac:dyDescent="0.25">
      <c r="A1230" t="s">
        <v>1959</v>
      </c>
      <c r="B1230" t="s">
        <v>230</v>
      </c>
      <c r="C1230" t="s">
        <v>231</v>
      </c>
      <c r="D1230" t="s">
        <v>21</v>
      </c>
      <c r="E1230">
        <v>5654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43237</v>
      </c>
      <c r="L1230" t="s">
        <v>26</v>
      </c>
      <c r="N1230" t="s">
        <v>24</v>
      </c>
    </row>
    <row r="1231" spans="1:14" x14ac:dyDescent="0.25">
      <c r="A1231" t="s">
        <v>182</v>
      </c>
      <c r="B1231" t="s">
        <v>709</v>
      </c>
      <c r="C1231" t="s">
        <v>707</v>
      </c>
      <c r="D1231" t="s">
        <v>21</v>
      </c>
      <c r="E1231">
        <v>5441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43237</v>
      </c>
      <c r="L1231" t="s">
        <v>26</v>
      </c>
      <c r="N1231" t="s">
        <v>24</v>
      </c>
    </row>
    <row r="1232" spans="1:14" x14ac:dyDescent="0.25">
      <c r="A1232" t="s">
        <v>1129</v>
      </c>
      <c r="B1232" t="s">
        <v>1130</v>
      </c>
      <c r="C1232" t="s">
        <v>1131</v>
      </c>
      <c r="D1232" t="s">
        <v>21</v>
      </c>
      <c r="E1232">
        <v>5678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43237</v>
      </c>
      <c r="L1232" t="s">
        <v>26</v>
      </c>
      <c r="N1232" t="s">
        <v>24</v>
      </c>
    </row>
    <row r="1233" spans="1:14" x14ac:dyDescent="0.25">
      <c r="A1233" t="s">
        <v>468</v>
      </c>
      <c r="B1233" t="s">
        <v>469</v>
      </c>
      <c r="C1233" t="s">
        <v>470</v>
      </c>
      <c r="D1233" t="s">
        <v>21</v>
      </c>
      <c r="E1233">
        <v>5478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43236</v>
      </c>
      <c r="L1233" t="s">
        <v>26</v>
      </c>
      <c r="N1233" t="s">
        <v>24</v>
      </c>
    </row>
    <row r="1234" spans="1:14" x14ac:dyDescent="0.25">
      <c r="A1234" t="s">
        <v>475</v>
      </c>
      <c r="B1234" t="s">
        <v>476</v>
      </c>
      <c r="C1234" t="s">
        <v>395</v>
      </c>
      <c r="D1234" t="s">
        <v>21</v>
      </c>
      <c r="E1234">
        <v>5478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43236</v>
      </c>
      <c r="L1234" t="s">
        <v>26</v>
      </c>
      <c r="N1234" t="s">
        <v>24</v>
      </c>
    </row>
    <row r="1235" spans="1:14" x14ac:dyDescent="0.25">
      <c r="A1235" t="s">
        <v>1590</v>
      </c>
      <c r="B1235" t="s">
        <v>1591</v>
      </c>
      <c r="C1235" t="s">
        <v>395</v>
      </c>
      <c r="D1235" t="s">
        <v>21</v>
      </c>
      <c r="E1235">
        <v>5478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43236</v>
      </c>
      <c r="L1235" t="s">
        <v>26</v>
      </c>
      <c r="N1235" t="s">
        <v>24</v>
      </c>
    </row>
    <row r="1236" spans="1:14" x14ac:dyDescent="0.25">
      <c r="A1236" t="s">
        <v>253</v>
      </c>
      <c r="B1236" t="s">
        <v>254</v>
      </c>
      <c r="C1236" t="s">
        <v>249</v>
      </c>
      <c r="D1236" t="s">
        <v>21</v>
      </c>
      <c r="E1236">
        <v>5488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43236</v>
      </c>
      <c r="L1236" t="s">
        <v>26</v>
      </c>
      <c r="N1236" t="s">
        <v>24</v>
      </c>
    </row>
    <row r="1237" spans="1:14" x14ac:dyDescent="0.25">
      <c r="A1237" t="s">
        <v>827</v>
      </c>
      <c r="B1237" t="s">
        <v>828</v>
      </c>
      <c r="C1237" t="s">
        <v>249</v>
      </c>
      <c r="D1237" t="s">
        <v>21</v>
      </c>
      <c r="E1237">
        <v>5488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43236</v>
      </c>
      <c r="L1237" t="s">
        <v>26</v>
      </c>
      <c r="N1237" t="s">
        <v>24</v>
      </c>
    </row>
    <row r="1238" spans="1:14" x14ac:dyDescent="0.25">
      <c r="A1238" t="s">
        <v>1443</v>
      </c>
      <c r="B1238" t="s">
        <v>1444</v>
      </c>
      <c r="C1238" t="s">
        <v>206</v>
      </c>
      <c r="D1238" t="s">
        <v>21</v>
      </c>
      <c r="E1238">
        <v>5403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43234</v>
      </c>
      <c r="L1238" t="s">
        <v>26</v>
      </c>
      <c r="N1238" t="s">
        <v>24</v>
      </c>
    </row>
    <row r="1239" spans="1:14" x14ac:dyDescent="0.25">
      <c r="A1239" t="s">
        <v>1457</v>
      </c>
      <c r="B1239" t="s">
        <v>1458</v>
      </c>
      <c r="C1239" t="s">
        <v>98</v>
      </c>
      <c r="D1239" t="s">
        <v>21</v>
      </c>
      <c r="E1239">
        <v>5401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43234</v>
      </c>
      <c r="L1239" t="s">
        <v>26</v>
      </c>
      <c r="N1239" t="s">
        <v>24</v>
      </c>
    </row>
    <row r="1240" spans="1:14" x14ac:dyDescent="0.25">
      <c r="A1240" t="s">
        <v>860</v>
      </c>
      <c r="B1240" t="s">
        <v>324</v>
      </c>
      <c r="C1240" t="s">
        <v>325</v>
      </c>
      <c r="D1240" t="s">
        <v>21</v>
      </c>
      <c r="E1240">
        <v>5101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43231</v>
      </c>
      <c r="L1240" t="s">
        <v>26</v>
      </c>
      <c r="N1240" t="s">
        <v>24</v>
      </c>
    </row>
    <row r="1241" spans="1:14" x14ac:dyDescent="0.25">
      <c r="A1241" t="s">
        <v>326</v>
      </c>
      <c r="B1241" t="s">
        <v>327</v>
      </c>
      <c r="C1241" t="s">
        <v>328</v>
      </c>
      <c r="D1241" t="s">
        <v>21</v>
      </c>
      <c r="E1241">
        <v>5301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43230</v>
      </c>
      <c r="L1241" t="s">
        <v>26</v>
      </c>
      <c r="N1241" t="s">
        <v>24</v>
      </c>
    </row>
    <row r="1242" spans="1:14" x14ac:dyDescent="0.25">
      <c r="A1242" t="s">
        <v>780</v>
      </c>
      <c r="B1242" t="s">
        <v>781</v>
      </c>
      <c r="C1242" t="s">
        <v>782</v>
      </c>
      <c r="D1242" t="s">
        <v>21</v>
      </c>
      <c r="E1242">
        <v>5346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43230</v>
      </c>
      <c r="L1242" t="s">
        <v>26</v>
      </c>
      <c r="N1242" t="s">
        <v>24</v>
      </c>
    </row>
    <row r="1243" spans="1:14" x14ac:dyDescent="0.25">
      <c r="A1243" t="s">
        <v>989</v>
      </c>
      <c r="B1243" t="s">
        <v>990</v>
      </c>
      <c r="C1243" t="s">
        <v>328</v>
      </c>
      <c r="D1243" t="s">
        <v>21</v>
      </c>
      <c r="E1243">
        <v>5301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43230</v>
      </c>
      <c r="L1243" t="s">
        <v>26</v>
      </c>
      <c r="N1243" t="s">
        <v>24</v>
      </c>
    </row>
    <row r="1244" spans="1:14" x14ac:dyDescent="0.25">
      <c r="A1244" t="s">
        <v>43</v>
      </c>
      <c r="B1244" t="s">
        <v>930</v>
      </c>
      <c r="C1244" t="s">
        <v>931</v>
      </c>
      <c r="D1244" t="s">
        <v>21</v>
      </c>
      <c r="E1244">
        <v>5032</v>
      </c>
      <c r="F1244" t="s">
        <v>22</v>
      </c>
      <c r="G1244" t="s">
        <v>22</v>
      </c>
      <c r="H1244" t="s">
        <v>39</v>
      </c>
      <c r="I1244" t="s">
        <v>90</v>
      </c>
      <c r="J1244" s="1">
        <v>43174</v>
      </c>
      <c r="K1244" s="1">
        <v>43230</v>
      </c>
      <c r="L1244" t="s">
        <v>91</v>
      </c>
      <c r="N1244" t="s">
        <v>92</v>
      </c>
    </row>
    <row r="1245" spans="1:14" x14ac:dyDescent="0.25">
      <c r="A1245" t="s">
        <v>790</v>
      </c>
      <c r="B1245" t="s">
        <v>791</v>
      </c>
      <c r="C1245" t="s">
        <v>792</v>
      </c>
      <c r="D1245" t="s">
        <v>21</v>
      </c>
      <c r="E1245">
        <v>5345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43230</v>
      </c>
      <c r="L1245" t="s">
        <v>26</v>
      </c>
      <c r="N1245" t="s">
        <v>24</v>
      </c>
    </row>
    <row r="1246" spans="1:14" x14ac:dyDescent="0.25">
      <c r="A1246" t="s">
        <v>1010</v>
      </c>
      <c r="B1246" t="s">
        <v>1011</v>
      </c>
      <c r="C1246" t="s">
        <v>328</v>
      </c>
      <c r="D1246" t="s">
        <v>21</v>
      </c>
      <c r="E1246">
        <v>5301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43230</v>
      </c>
      <c r="L1246" t="s">
        <v>26</v>
      </c>
      <c r="N1246" t="s">
        <v>24</v>
      </c>
    </row>
    <row r="1247" spans="1:14" x14ac:dyDescent="0.25">
      <c r="A1247" t="s">
        <v>1014</v>
      </c>
      <c r="B1247" t="s">
        <v>1015</v>
      </c>
      <c r="C1247" t="s">
        <v>328</v>
      </c>
      <c r="D1247" t="s">
        <v>21</v>
      </c>
      <c r="E1247">
        <v>5301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43230</v>
      </c>
      <c r="L1247" t="s">
        <v>26</v>
      </c>
      <c r="N1247" t="s">
        <v>24</v>
      </c>
    </row>
    <row r="1248" spans="1:14" x14ac:dyDescent="0.25">
      <c r="A1248" t="s">
        <v>43</v>
      </c>
      <c r="B1248" t="s">
        <v>1522</v>
      </c>
      <c r="C1248" t="s">
        <v>249</v>
      </c>
      <c r="D1248" t="s">
        <v>21</v>
      </c>
      <c r="E1248">
        <v>5488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43229</v>
      </c>
      <c r="L1248" t="s">
        <v>26</v>
      </c>
      <c r="N1248" t="s">
        <v>24</v>
      </c>
    </row>
    <row r="1249" spans="1:14" x14ac:dyDescent="0.25">
      <c r="A1249" t="s">
        <v>1748</v>
      </c>
      <c r="B1249" t="s">
        <v>1749</v>
      </c>
      <c r="C1249" t="s">
        <v>608</v>
      </c>
      <c r="D1249" t="s">
        <v>21</v>
      </c>
      <c r="E1249">
        <v>5859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43223</v>
      </c>
      <c r="L1249" t="s">
        <v>26</v>
      </c>
      <c r="N1249" t="s">
        <v>24</v>
      </c>
    </row>
    <row r="1250" spans="1:14" x14ac:dyDescent="0.25">
      <c r="A1250" t="s">
        <v>1576</v>
      </c>
      <c r="B1250" t="s">
        <v>1577</v>
      </c>
      <c r="C1250" t="s">
        <v>340</v>
      </c>
      <c r="D1250" t="s">
        <v>21</v>
      </c>
      <c r="E1250">
        <v>5855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43223</v>
      </c>
      <c r="L1250" t="s">
        <v>26</v>
      </c>
      <c r="N1250" t="s">
        <v>24</v>
      </c>
    </row>
    <row r="1251" spans="1:14" x14ac:dyDescent="0.25">
      <c r="A1251" t="s">
        <v>1410</v>
      </c>
      <c r="B1251" t="s">
        <v>1411</v>
      </c>
      <c r="C1251" t="s">
        <v>51</v>
      </c>
      <c r="D1251" t="s">
        <v>21</v>
      </c>
      <c r="E1251">
        <v>5701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43223</v>
      </c>
      <c r="L1251" t="s">
        <v>26</v>
      </c>
      <c r="N1251" t="s">
        <v>24</v>
      </c>
    </row>
    <row r="1252" spans="1:14" x14ac:dyDescent="0.25">
      <c r="A1252" t="s">
        <v>628</v>
      </c>
      <c r="B1252" t="s">
        <v>629</v>
      </c>
      <c r="C1252" t="s">
        <v>362</v>
      </c>
      <c r="D1252" t="s">
        <v>21</v>
      </c>
      <c r="E1252">
        <v>5860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43223</v>
      </c>
      <c r="L1252" t="s">
        <v>26</v>
      </c>
      <c r="N1252" t="s">
        <v>24</v>
      </c>
    </row>
    <row r="1253" spans="1:14" x14ac:dyDescent="0.25">
      <c r="A1253" t="s">
        <v>1416</v>
      </c>
      <c r="B1253" t="s">
        <v>1417</v>
      </c>
      <c r="C1253" t="s">
        <v>112</v>
      </c>
      <c r="D1253" t="s">
        <v>21</v>
      </c>
      <c r="E1253">
        <v>5753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43223</v>
      </c>
      <c r="L1253" t="s">
        <v>26</v>
      </c>
      <c r="N1253" t="s">
        <v>24</v>
      </c>
    </row>
    <row r="1254" spans="1:14" x14ac:dyDescent="0.25">
      <c r="A1254" t="s">
        <v>140</v>
      </c>
      <c r="B1254" t="s">
        <v>1420</v>
      </c>
      <c r="C1254" t="s">
        <v>112</v>
      </c>
      <c r="D1254" t="s">
        <v>21</v>
      </c>
      <c r="E1254">
        <v>5753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43223</v>
      </c>
      <c r="L1254" t="s">
        <v>26</v>
      </c>
      <c r="N1254" t="s">
        <v>24</v>
      </c>
    </row>
    <row r="1255" spans="1:14" x14ac:dyDescent="0.25">
      <c r="A1255" t="s">
        <v>1960</v>
      </c>
      <c r="B1255" t="s">
        <v>899</v>
      </c>
      <c r="C1255" t="s">
        <v>130</v>
      </c>
      <c r="D1255" t="s">
        <v>21</v>
      </c>
      <c r="E1255">
        <v>5851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43222</v>
      </c>
      <c r="L1255" t="s">
        <v>26</v>
      </c>
      <c r="N1255" t="s">
        <v>24</v>
      </c>
    </row>
    <row r="1256" spans="1:14" x14ac:dyDescent="0.25">
      <c r="A1256" t="s">
        <v>1796</v>
      </c>
      <c r="B1256" t="s">
        <v>1797</v>
      </c>
      <c r="C1256" t="s">
        <v>1781</v>
      </c>
      <c r="D1256" t="s">
        <v>21</v>
      </c>
      <c r="E1256">
        <v>5761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43222</v>
      </c>
      <c r="L1256" t="s">
        <v>26</v>
      </c>
      <c r="N1256" t="s">
        <v>24</v>
      </c>
    </row>
    <row r="1257" spans="1:14" x14ac:dyDescent="0.25">
      <c r="A1257" t="s">
        <v>1961</v>
      </c>
      <c r="B1257" t="s">
        <v>874</v>
      </c>
      <c r="C1257" t="s">
        <v>130</v>
      </c>
      <c r="D1257" t="s">
        <v>21</v>
      </c>
      <c r="E1257">
        <v>5851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43221</v>
      </c>
      <c r="L1257" t="s">
        <v>26</v>
      </c>
      <c r="N1257" t="s">
        <v>24</v>
      </c>
    </row>
    <row r="1258" spans="1:14" x14ac:dyDescent="0.25">
      <c r="A1258" t="s">
        <v>1022</v>
      </c>
      <c r="B1258" t="s">
        <v>1023</v>
      </c>
      <c r="C1258" t="s">
        <v>130</v>
      </c>
      <c r="D1258" t="s">
        <v>21</v>
      </c>
      <c r="E1258">
        <v>5851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43221</v>
      </c>
      <c r="L1258" t="s">
        <v>26</v>
      </c>
      <c r="N1258" t="s">
        <v>24</v>
      </c>
    </row>
    <row r="1259" spans="1:14" x14ac:dyDescent="0.25">
      <c r="A1259" t="s">
        <v>1024</v>
      </c>
      <c r="B1259" t="s">
        <v>1025</v>
      </c>
      <c r="C1259" t="s">
        <v>1026</v>
      </c>
      <c r="D1259" t="s">
        <v>21</v>
      </c>
      <c r="E1259">
        <v>5851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43221</v>
      </c>
      <c r="L1259" t="s">
        <v>26</v>
      </c>
      <c r="N1259" t="s">
        <v>24</v>
      </c>
    </row>
    <row r="1260" spans="1:14" x14ac:dyDescent="0.25">
      <c r="A1260" t="s">
        <v>882</v>
      </c>
      <c r="B1260" t="s">
        <v>883</v>
      </c>
      <c r="C1260" t="s">
        <v>130</v>
      </c>
      <c r="D1260" t="s">
        <v>21</v>
      </c>
      <c r="E1260">
        <v>5851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43221</v>
      </c>
      <c r="L1260" t="s">
        <v>26</v>
      </c>
      <c r="N1260" t="s">
        <v>24</v>
      </c>
    </row>
    <row r="1261" spans="1:14" x14ac:dyDescent="0.25">
      <c r="A1261" t="s">
        <v>310</v>
      </c>
      <c r="B1261" t="s">
        <v>891</v>
      </c>
      <c r="C1261" t="s">
        <v>130</v>
      </c>
      <c r="D1261" t="s">
        <v>21</v>
      </c>
      <c r="E1261">
        <v>5851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43221</v>
      </c>
      <c r="L1261" t="s">
        <v>26</v>
      </c>
      <c r="N1261" t="s">
        <v>24</v>
      </c>
    </row>
    <row r="1262" spans="1:14" x14ac:dyDescent="0.25">
      <c r="A1262" t="s">
        <v>1962</v>
      </c>
      <c r="B1262" t="s">
        <v>876</v>
      </c>
      <c r="C1262" t="s">
        <v>130</v>
      </c>
      <c r="D1262" t="s">
        <v>21</v>
      </c>
      <c r="E1262">
        <v>5851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43221</v>
      </c>
      <c r="L1262" t="s">
        <v>26</v>
      </c>
      <c r="N1262" t="s">
        <v>24</v>
      </c>
    </row>
    <row r="1263" spans="1:14" x14ac:dyDescent="0.25">
      <c r="A1263" t="s">
        <v>165</v>
      </c>
      <c r="B1263" t="s">
        <v>166</v>
      </c>
      <c r="C1263" t="s">
        <v>130</v>
      </c>
      <c r="D1263" t="s">
        <v>21</v>
      </c>
      <c r="E1263">
        <v>5851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43221</v>
      </c>
      <c r="L1263" t="s">
        <v>26</v>
      </c>
      <c r="N1263" t="s">
        <v>24</v>
      </c>
    </row>
    <row r="1264" spans="1:14" x14ac:dyDescent="0.25">
      <c r="A1264" t="s">
        <v>319</v>
      </c>
      <c r="B1264" t="s">
        <v>320</v>
      </c>
      <c r="C1264" t="s">
        <v>130</v>
      </c>
      <c r="D1264" t="s">
        <v>21</v>
      </c>
      <c r="E1264">
        <v>5851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43221</v>
      </c>
      <c r="L1264" t="s">
        <v>26</v>
      </c>
      <c r="N1264" t="s">
        <v>24</v>
      </c>
    </row>
    <row r="1265" spans="1:14" x14ac:dyDescent="0.25">
      <c r="A1265" t="s">
        <v>1706</v>
      </c>
      <c r="B1265" t="s">
        <v>1707</v>
      </c>
      <c r="C1265" t="s">
        <v>264</v>
      </c>
      <c r="D1265" t="s">
        <v>21</v>
      </c>
      <c r="E1265">
        <v>5468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43216</v>
      </c>
      <c r="L1265" t="s">
        <v>26</v>
      </c>
      <c r="N1265" t="s">
        <v>24</v>
      </c>
    </row>
    <row r="1266" spans="1:14" x14ac:dyDescent="0.25">
      <c r="A1266" t="s">
        <v>471</v>
      </c>
      <c r="B1266" t="s">
        <v>472</v>
      </c>
      <c r="C1266" t="s">
        <v>395</v>
      </c>
      <c r="D1266" t="s">
        <v>21</v>
      </c>
      <c r="E1266">
        <v>5478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43216</v>
      </c>
      <c r="L1266" t="s">
        <v>26</v>
      </c>
      <c r="N1266" t="s">
        <v>24</v>
      </c>
    </row>
    <row r="1267" spans="1:14" x14ac:dyDescent="0.25">
      <c r="A1267" t="s">
        <v>484</v>
      </c>
      <c r="B1267" t="s">
        <v>485</v>
      </c>
      <c r="C1267" t="s">
        <v>395</v>
      </c>
      <c r="D1267" t="s">
        <v>21</v>
      </c>
      <c r="E1267">
        <v>5478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43216</v>
      </c>
      <c r="L1267" t="s">
        <v>26</v>
      </c>
      <c r="N1267" t="s">
        <v>24</v>
      </c>
    </row>
    <row r="1268" spans="1:14" x14ac:dyDescent="0.25">
      <c r="A1268" t="s">
        <v>1255</v>
      </c>
      <c r="B1268" t="s">
        <v>1256</v>
      </c>
      <c r="C1268" t="s">
        <v>395</v>
      </c>
      <c r="D1268" t="s">
        <v>21</v>
      </c>
      <c r="E1268">
        <v>5478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43215</v>
      </c>
      <c r="L1268" t="s">
        <v>26</v>
      </c>
      <c r="N1268" t="s">
        <v>24</v>
      </c>
    </row>
    <row r="1269" spans="1:14" x14ac:dyDescent="0.25">
      <c r="A1269" t="s">
        <v>393</v>
      </c>
      <c r="B1269" t="s">
        <v>394</v>
      </c>
      <c r="C1269" t="s">
        <v>395</v>
      </c>
      <c r="D1269" t="s">
        <v>21</v>
      </c>
      <c r="E1269">
        <v>5478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43215</v>
      </c>
      <c r="L1269" t="s">
        <v>26</v>
      </c>
      <c r="N1269" t="s">
        <v>24</v>
      </c>
    </row>
    <row r="1270" spans="1:14" x14ac:dyDescent="0.25">
      <c r="A1270" t="s">
        <v>1963</v>
      </c>
      <c r="B1270" t="s">
        <v>1964</v>
      </c>
      <c r="C1270" t="s">
        <v>343</v>
      </c>
      <c r="D1270" t="s">
        <v>21</v>
      </c>
      <c r="E1270">
        <v>5829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43215</v>
      </c>
      <c r="L1270" t="s">
        <v>26</v>
      </c>
      <c r="N1270" t="s">
        <v>24</v>
      </c>
    </row>
    <row r="1271" spans="1:14" x14ac:dyDescent="0.25">
      <c r="A1271" t="s">
        <v>1299</v>
      </c>
      <c r="B1271" t="s">
        <v>1300</v>
      </c>
      <c r="C1271" t="s">
        <v>343</v>
      </c>
      <c r="D1271" t="s">
        <v>21</v>
      </c>
      <c r="E1271">
        <v>5855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43215</v>
      </c>
      <c r="L1271" t="s">
        <v>26</v>
      </c>
      <c r="N1271" t="s">
        <v>24</v>
      </c>
    </row>
    <row r="1272" spans="1:14" x14ac:dyDescent="0.25">
      <c r="A1272" t="s">
        <v>1965</v>
      </c>
      <c r="B1272" t="s">
        <v>1966</v>
      </c>
      <c r="C1272" t="s">
        <v>340</v>
      </c>
      <c r="D1272" t="s">
        <v>21</v>
      </c>
      <c r="E1272">
        <v>5855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43215</v>
      </c>
      <c r="L1272" t="s">
        <v>26</v>
      </c>
      <c r="N1272" t="s">
        <v>24</v>
      </c>
    </row>
    <row r="1273" spans="1:14" x14ac:dyDescent="0.25">
      <c r="A1273" t="s">
        <v>43</v>
      </c>
      <c r="B1273" t="s">
        <v>1967</v>
      </c>
      <c r="C1273" t="s">
        <v>249</v>
      </c>
      <c r="D1273" t="s">
        <v>21</v>
      </c>
      <c r="E1273">
        <v>5488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43215</v>
      </c>
      <c r="L1273" t="s">
        <v>26</v>
      </c>
      <c r="N1273" t="s">
        <v>24</v>
      </c>
    </row>
    <row r="1274" spans="1:14" x14ac:dyDescent="0.25">
      <c r="A1274" t="s">
        <v>711</v>
      </c>
      <c r="B1274" t="s">
        <v>712</v>
      </c>
      <c r="C1274" t="s">
        <v>713</v>
      </c>
      <c r="D1274" t="s">
        <v>21</v>
      </c>
      <c r="E1274">
        <v>5448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43215</v>
      </c>
      <c r="L1274" t="s">
        <v>26</v>
      </c>
      <c r="N1274" t="s">
        <v>24</v>
      </c>
    </row>
    <row r="1275" spans="1:14" x14ac:dyDescent="0.25">
      <c r="A1275" t="s">
        <v>1293</v>
      </c>
      <c r="B1275" t="s">
        <v>1294</v>
      </c>
      <c r="C1275" t="s">
        <v>32</v>
      </c>
      <c r="D1275" t="s">
        <v>21</v>
      </c>
      <c r="E1275">
        <v>5846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43214</v>
      </c>
      <c r="L1275" t="s">
        <v>26</v>
      </c>
      <c r="N1275" t="s">
        <v>24</v>
      </c>
    </row>
    <row r="1276" spans="1:14" x14ac:dyDescent="0.25">
      <c r="A1276" t="s">
        <v>1310</v>
      </c>
      <c r="B1276" t="s">
        <v>1311</v>
      </c>
      <c r="C1276" t="s">
        <v>1312</v>
      </c>
      <c r="D1276" t="s">
        <v>21</v>
      </c>
      <c r="E1276">
        <v>5905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43214</v>
      </c>
      <c r="L1276" t="s">
        <v>26</v>
      </c>
      <c r="N1276" t="s">
        <v>24</v>
      </c>
    </row>
    <row r="1277" spans="1:14" x14ac:dyDescent="0.25">
      <c r="A1277" t="s">
        <v>373</v>
      </c>
      <c r="B1277" t="s">
        <v>374</v>
      </c>
      <c r="C1277" t="s">
        <v>32</v>
      </c>
      <c r="D1277" t="s">
        <v>21</v>
      </c>
      <c r="E1277">
        <v>5846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43214</v>
      </c>
      <c r="L1277" t="s">
        <v>26</v>
      </c>
      <c r="N1277" t="s">
        <v>24</v>
      </c>
    </row>
    <row r="1278" spans="1:14" x14ac:dyDescent="0.25">
      <c r="A1278" t="s">
        <v>1968</v>
      </c>
      <c r="B1278" t="s">
        <v>725</v>
      </c>
      <c r="C1278" t="s">
        <v>51</v>
      </c>
      <c r="D1278" t="s">
        <v>21</v>
      </c>
      <c r="E1278">
        <v>5701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43213</v>
      </c>
      <c r="L1278" t="s">
        <v>26</v>
      </c>
      <c r="N1278" t="s">
        <v>24</v>
      </c>
    </row>
    <row r="1279" spans="1:14" x14ac:dyDescent="0.25">
      <c r="A1279" t="s">
        <v>110</v>
      </c>
      <c r="B1279" t="s">
        <v>111</v>
      </c>
      <c r="C1279" t="s">
        <v>112</v>
      </c>
      <c r="D1279" t="s">
        <v>21</v>
      </c>
      <c r="E1279">
        <v>5753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43213</v>
      </c>
      <c r="L1279" t="s">
        <v>26</v>
      </c>
      <c r="N1279" t="s">
        <v>24</v>
      </c>
    </row>
    <row r="1280" spans="1:14" x14ac:dyDescent="0.25">
      <c r="A1280" t="s">
        <v>1969</v>
      </c>
      <c r="B1280" t="s">
        <v>450</v>
      </c>
      <c r="C1280" t="s">
        <v>51</v>
      </c>
      <c r="D1280" t="s">
        <v>21</v>
      </c>
      <c r="E1280">
        <v>5701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43213</v>
      </c>
      <c r="L1280" t="s">
        <v>26</v>
      </c>
      <c r="N1280" t="s">
        <v>24</v>
      </c>
    </row>
    <row r="1281" spans="1:14" x14ac:dyDescent="0.25">
      <c r="A1281" t="s">
        <v>113</v>
      </c>
      <c r="B1281" t="s">
        <v>1970</v>
      </c>
      <c r="C1281" t="s">
        <v>115</v>
      </c>
      <c r="D1281" t="s">
        <v>21</v>
      </c>
      <c r="E1281">
        <v>5766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43212</v>
      </c>
      <c r="L1281" t="s">
        <v>26</v>
      </c>
      <c r="N1281" t="s">
        <v>24</v>
      </c>
    </row>
    <row r="1282" spans="1:14" x14ac:dyDescent="0.25">
      <c r="A1282" t="s">
        <v>1573</v>
      </c>
      <c r="B1282" t="s">
        <v>1574</v>
      </c>
      <c r="C1282" t="s">
        <v>1575</v>
      </c>
      <c r="D1282" t="s">
        <v>21</v>
      </c>
      <c r="E1282">
        <v>5907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43212</v>
      </c>
      <c r="L1282" t="s">
        <v>26</v>
      </c>
      <c r="N1282" t="s">
        <v>24</v>
      </c>
    </row>
    <row r="1283" spans="1:14" x14ac:dyDescent="0.25">
      <c r="A1283" t="s">
        <v>1229</v>
      </c>
      <c r="B1283" t="s">
        <v>1230</v>
      </c>
      <c r="C1283" t="s">
        <v>109</v>
      </c>
      <c r="D1283" t="s">
        <v>21</v>
      </c>
      <c r="E1283">
        <v>5769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43212</v>
      </c>
      <c r="L1283" t="s">
        <v>26</v>
      </c>
      <c r="N1283" t="s">
        <v>24</v>
      </c>
    </row>
    <row r="1284" spans="1:14" x14ac:dyDescent="0.25">
      <c r="A1284" t="s">
        <v>466</v>
      </c>
      <c r="B1284" t="s">
        <v>467</v>
      </c>
      <c r="C1284" t="s">
        <v>51</v>
      </c>
      <c r="D1284" t="s">
        <v>21</v>
      </c>
      <c r="E1284">
        <v>5701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43212</v>
      </c>
      <c r="L1284" t="s">
        <v>26</v>
      </c>
      <c r="N1284" t="s">
        <v>24</v>
      </c>
    </row>
    <row r="1285" spans="1:14" x14ac:dyDescent="0.25">
      <c r="A1285" t="s">
        <v>759</v>
      </c>
      <c r="B1285" t="s">
        <v>760</v>
      </c>
      <c r="C1285" t="s">
        <v>761</v>
      </c>
      <c r="D1285" t="s">
        <v>21</v>
      </c>
      <c r="E1285">
        <v>5255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43210</v>
      </c>
      <c r="L1285" t="s">
        <v>26</v>
      </c>
      <c r="N1285" t="s">
        <v>24</v>
      </c>
    </row>
    <row r="1286" spans="1:14" x14ac:dyDescent="0.25">
      <c r="A1286" t="s">
        <v>1238</v>
      </c>
      <c r="B1286" t="s">
        <v>1239</v>
      </c>
      <c r="C1286" t="s">
        <v>761</v>
      </c>
      <c r="D1286" t="s">
        <v>21</v>
      </c>
      <c r="E1286">
        <v>5255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43210</v>
      </c>
      <c r="L1286" t="s">
        <v>26</v>
      </c>
      <c r="N1286" t="s">
        <v>24</v>
      </c>
    </row>
    <row r="1287" spans="1:14" x14ac:dyDescent="0.25">
      <c r="A1287" t="s">
        <v>1677</v>
      </c>
      <c r="B1287" t="s">
        <v>1678</v>
      </c>
      <c r="C1287" t="s">
        <v>1679</v>
      </c>
      <c r="D1287" t="s">
        <v>21</v>
      </c>
      <c r="E1287">
        <v>5739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43210</v>
      </c>
      <c r="L1287" t="s">
        <v>26</v>
      </c>
      <c r="N1287" t="s">
        <v>24</v>
      </c>
    </row>
    <row r="1288" spans="1:14" x14ac:dyDescent="0.25">
      <c r="A1288" t="s">
        <v>1340</v>
      </c>
      <c r="B1288" t="s">
        <v>1341</v>
      </c>
      <c r="C1288" t="s">
        <v>1213</v>
      </c>
      <c r="D1288" t="s">
        <v>21</v>
      </c>
      <c r="E1288">
        <v>5251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43210</v>
      </c>
      <c r="L1288" t="s">
        <v>26</v>
      </c>
      <c r="N1288" t="s">
        <v>24</v>
      </c>
    </row>
    <row r="1289" spans="1:14" x14ac:dyDescent="0.25">
      <c r="A1289" t="s">
        <v>1971</v>
      </c>
      <c r="B1289" t="s">
        <v>1972</v>
      </c>
      <c r="C1289" t="s">
        <v>1973</v>
      </c>
      <c r="D1289" t="s">
        <v>21</v>
      </c>
      <c r="E1289">
        <v>5776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43210</v>
      </c>
      <c r="L1289" t="s">
        <v>26</v>
      </c>
      <c r="N1289" t="s">
        <v>24</v>
      </c>
    </row>
    <row r="1290" spans="1:14" x14ac:dyDescent="0.25">
      <c r="A1290" t="s">
        <v>1211</v>
      </c>
      <c r="B1290" t="s">
        <v>1212</v>
      </c>
      <c r="C1290" t="s">
        <v>1213</v>
      </c>
      <c r="D1290" t="s">
        <v>21</v>
      </c>
      <c r="E1290">
        <v>5251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43210</v>
      </c>
      <c r="L1290" t="s">
        <v>26</v>
      </c>
      <c r="N1290" t="s">
        <v>24</v>
      </c>
    </row>
    <row r="1291" spans="1:14" x14ac:dyDescent="0.25">
      <c r="A1291" t="s">
        <v>981</v>
      </c>
      <c r="B1291" t="s">
        <v>982</v>
      </c>
      <c r="C1291" t="s">
        <v>443</v>
      </c>
      <c r="D1291" t="s">
        <v>21</v>
      </c>
      <c r="E1291">
        <v>5201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43210</v>
      </c>
      <c r="L1291" t="s">
        <v>26</v>
      </c>
      <c r="N1291" t="s">
        <v>24</v>
      </c>
    </row>
    <row r="1292" spans="1:14" x14ac:dyDescent="0.25">
      <c r="A1292" t="s">
        <v>656</v>
      </c>
      <c r="B1292" t="s">
        <v>657</v>
      </c>
      <c r="C1292" t="s">
        <v>443</v>
      </c>
      <c r="D1292" t="s">
        <v>21</v>
      </c>
      <c r="E1292">
        <v>5201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43210</v>
      </c>
      <c r="L1292" t="s">
        <v>26</v>
      </c>
      <c r="N1292" t="s">
        <v>24</v>
      </c>
    </row>
    <row r="1293" spans="1:14" x14ac:dyDescent="0.25">
      <c r="A1293" t="s">
        <v>504</v>
      </c>
      <c r="B1293" t="s">
        <v>505</v>
      </c>
      <c r="C1293" t="s">
        <v>101</v>
      </c>
      <c r="D1293" t="s">
        <v>21</v>
      </c>
      <c r="E1293">
        <v>5156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43200</v>
      </c>
      <c r="L1293" t="s">
        <v>26</v>
      </c>
      <c r="N1293" t="s">
        <v>24</v>
      </c>
    </row>
    <row r="1294" spans="1:14" x14ac:dyDescent="0.25">
      <c r="A1294" t="s">
        <v>1974</v>
      </c>
      <c r="B1294" t="s">
        <v>1975</v>
      </c>
      <c r="C1294" t="s">
        <v>264</v>
      </c>
      <c r="D1294" t="s">
        <v>21</v>
      </c>
      <c r="E1294">
        <v>5468</v>
      </c>
      <c r="F1294" t="s">
        <v>22</v>
      </c>
      <c r="G1294" t="s">
        <v>22</v>
      </c>
      <c r="H1294" t="s">
        <v>39</v>
      </c>
      <c r="I1294" t="s">
        <v>40</v>
      </c>
      <c r="J1294" s="1">
        <v>43152</v>
      </c>
      <c r="K1294" s="1">
        <v>43195</v>
      </c>
      <c r="L1294" t="s">
        <v>91</v>
      </c>
      <c r="N1294" t="s">
        <v>646</v>
      </c>
    </row>
    <row r="1295" spans="1:14" x14ac:dyDescent="0.25">
      <c r="A1295" t="s">
        <v>658</v>
      </c>
      <c r="B1295" t="s">
        <v>1976</v>
      </c>
      <c r="C1295" t="s">
        <v>660</v>
      </c>
      <c r="D1295" t="s">
        <v>21</v>
      </c>
      <c r="E1295">
        <v>5031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43193</v>
      </c>
      <c r="L1295" t="s">
        <v>26</v>
      </c>
      <c r="N1295" t="s">
        <v>24</v>
      </c>
    </row>
    <row r="1296" spans="1:14" x14ac:dyDescent="0.25">
      <c r="A1296" t="s">
        <v>255</v>
      </c>
      <c r="B1296" t="s">
        <v>1207</v>
      </c>
      <c r="C1296" t="s">
        <v>149</v>
      </c>
      <c r="D1296" t="s">
        <v>21</v>
      </c>
      <c r="E1296">
        <v>5673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43193</v>
      </c>
      <c r="L1296" t="s">
        <v>26</v>
      </c>
      <c r="N1296" t="s">
        <v>24</v>
      </c>
    </row>
    <row r="1297" spans="1:14" x14ac:dyDescent="0.25">
      <c r="A1297" t="s">
        <v>1977</v>
      </c>
      <c r="B1297" t="s">
        <v>540</v>
      </c>
      <c r="C1297" t="s">
        <v>164</v>
      </c>
      <c r="D1297" t="s">
        <v>21</v>
      </c>
      <c r="E1297">
        <v>5451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43193</v>
      </c>
      <c r="L1297" t="s">
        <v>26</v>
      </c>
      <c r="N1297" t="s">
        <v>24</v>
      </c>
    </row>
    <row r="1298" spans="1:14" x14ac:dyDescent="0.25">
      <c r="A1298" t="s">
        <v>1978</v>
      </c>
      <c r="B1298" t="s">
        <v>1979</v>
      </c>
      <c r="C1298" t="s">
        <v>1980</v>
      </c>
      <c r="D1298" t="s">
        <v>21</v>
      </c>
      <c r="E1298">
        <v>5073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43193</v>
      </c>
      <c r="L1298" t="s">
        <v>26</v>
      </c>
      <c r="N1298" t="s">
        <v>24</v>
      </c>
    </row>
    <row r="1299" spans="1:14" x14ac:dyDescent="0.25">
      <c r="A1299" t="s">
        <v>43</v>
      </c>
      <c r="B1299" t="s">
        <v>1598</v>
      </c>
      <c r="C1299" t="s">
        <v>149</v>
      </c>
      <c r="D1299" t="s">
        <v>21</v>
      </c>
      <c r="E1299">
        <v>5673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43193</v>
      </c>
      <c r="L1299" t="s">
        <v>26</v>
      </c>
      <c r="N1299" t="s">
        <v>24</v>
      </c>
    </row>
    <row r="1300" spans="1:14" x14ac:dyDescent="0.25">
      <c r="A1300" t="s">
        <v>1006</v>
      </c>
      <c r="B1300" t="s">
        <v>1007</v>
      </c>
      <c r="C1300" t="s">
        <v>1008</v>
      </c>
      <c r="D1300" t="s">
        <v>21</v>
      </c>
      <c r="E1300">
        <v>5674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43193</v>
      </c>
      <c r="L1300" t="s">
        <v>26</v>
      </c>
      <c r="N1300" t="s">
        <v>24</v>
      </c>
    </row>
    <row r="1301" spans="1:14" x14ac:dyDescent="0.25">
      <c r="A1301" t="s">
        <v>1601</v>
      </c>
      <c r="B1301" t="s">
        <v>1981</v>
      </c>
      <c r="C1301" t="s">
        <v>149</v>
      </c>
      <c r="D1301" t="s">
        <v>21</v>
      </c>
      <c r="E1301">
        <v>5673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43193</v>
      </c>
      <c r="L1301" t="s">
        <v>26</v>
      </c>
      <c r="N1301" t="s">
        <v>24</v>
      </c>
    </row>
    <row r="1302" spans="1:14" x14ac:dyDescent="0.25">
      <c r="A1302" t="s">
        <v>816</v>
      </c>
      <c r="B1302" t="s">
        <v>817</v>
      </c>
      <c r="C1302" t="s">
        <v>818</v>
      </c>
      <c r="D1302" t="s">
        <v>21</v>
      </c>
      <c r="E1302">
        <v>5067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43193</v>
      </c>
      <c r="L1302" t="s">
        <v>26</v>
      </c>
      <c r="N1302" t="s">
        <v>24</v>
      </c>
    </row>
    <row r="1303" spans="1:14" x14ac:dyDescent="0.25">
      <c r="A1303" t="s">
        <v>1982</v>
      </c>
      <c r="B1303" t="s">
        <v>1983</v>
      </c>
      <c r="C1303" t="s">
        <v>1984</v>
      </c>
      <c r="D1303" t="s">
        <v>21</v>
      </c>
      <c r="E1303">
        <v>5035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43193</v>
      </c>
      <c r="L1303" t="s">
        <v>26</v>
      </c>
      <c r="N1303" t="s">
        <v>24</v>
      </c>
    </row>
    <row r="1304" spans="1:14" x14ac:dyDescent="0.25">
      <c r="A1304" t="s">
        <v>1605</v>
      </c>
      <c r="B1304" t="s">
        <v>1606</v>
      </c>
      <c r="C1304" t="s">
        <v>149</v>
      </c>
      <c r="D1304" t="s">
        <v>21</v>
      </c>
      <c r="E1304">
        <v>5673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43193</v>
      </c>
      <c r="L1304" t="s">
        <v>26</v>
      </c>
      <c r="N1304" t="s">
        <v>24</v>
      </c>
    </row>
    <row r="1305" spans="1:14" x14ac:dyDescent="0.25">
      <c r="A1305" t="s">
        <v>1610</v>
      </c>
      <c r="B1305" t="s">
        <v>1611</v>
      </c>
      <c r="C1305" t="s">
        <v>149</v>
      </c>
      <c r="D1305" t="s">
        <v>21</v>
      </c>
      <c r="E1305">
        <v>5673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43193</v>
      </c>
      <c r="L1305" t="s">
        <v>26</v>
      </c>
      <c r="N1305" t="s">
        <v>24</v>
      </c>
    </row>
    <row r="1306" spans="1:14" x14ac:dyDescent="0.25">
      <c r="A1306" t="s">
        <v>952</v>
      </c>
      <c r="B1306" t="s">
        <v>794</v>
      </c>
      <c r="C1306" t="s">
        <v>953</v>
      </c>
      <c r="D1306" t="s">
        <v>21</v>
      </c>
      <c r="E1306">
        <v>5767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43193</v>
      </c>
      <c r="L1306" t="s">
        <v>26</v>
      </c>
      <c r="N1306" t="s">
        <v>24</v>
      </c>
    </row>
    <row r="1307" spans="1:14" x14ac:dyDescent="0.25">
      <c r="A1307" t="s">
        <v>952</v>
      </c>
      <c r="B1307" t="s">
        <v>1016</v>
      </c>
      <c r="C1307" t="s">
        <v>1008</v>
      </c>
      <c r="D1307" t="s">
        <v>21</v>
      </c>
      <c r="E1307">
        <v>5674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43193</v>
      </c>
      <c r="L1307" t="s">
        <v>26</v>
      </c>
      <c r="N1307" t="s">
        <v>24</v>
      </c>
    </row>
    <row r="1308" spans="1:14" x14ac:dyDescent="0.25">
      <c r="A1308" t="s">
        <v>957</v>
      </c>
      <c r="B1308" t="s">
        <v>958</v>
      </c>
      <c r="C1308" t="s">
        <v>953</v>
      </c>
      <c r="D1308" t="s">
        <v>21</v>
      </c>
      <c r="E1308">
        <v>5767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43193</v>
      </c>
      <c r="L1308" t="s">
        <v>26</v>
      </c>
      <c r="N1308" t="s">
        <v>24</v>
      </c>
    </row>
    <row r="1309" spans="1:14" x14ac:dyDescent="0.25">
      <c r="A1309" t="s">
        <v>669</v>
      </c>
      <c r="B1309" t="s">
        <v>670</v>
      </c>
      <c r="C1309" t="s">
        <v>632</v>
      </c>
      <c r="D1309" t="s">
        <v>21</v>
      </c>
      <c r="E1309">
        <v>5059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43193</v>
      </c>
      <c r="L1309" t="s">
        <v>26</v>
      </c>
      <c r="N1309" t="s">
        <v>24</v>
      </c>
    </row>
    <row r="1310" spans="1:14" x14ac:dyDescent="0.25">
      <c r="A1310" t="s">
        <v>962</v>
      </c>
      <c r="B1310" t="s">
        <v>963</v>
      </c>
      <c r="C1310" t="s">
        <v>961</v>
      </c>
      <c r="D1310" t="s">
        <v>21</v>
      </c>
      <c r="E1310">
        <v>5065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43193</v>
      </c>
      <c r="L1310" t="s">
        <v>26</v>
      </c>
      <c r="N1310" t="s">
        <v>24</v>
      </c>
    </row>
    <row r="1311" spans="1:14" x14ac:dyDescent="0.25">
      <c r="A1311" t="s">
        <v>1615</v>
      </c>
      <c r="B1311" t="s">
        <v>1616</v>
      </c>
      <c r="C1311" t="s">
        <v>149</v>
      </c>
      <c r="D1311" t="s">
        <v>21</v>
      </c>
      <c r="E1311">
        <v>5673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43193</v>
      </c>
      <c r="L1311" t="s">
        <v>26</v>
      </c>
      <c r="N1311" t="s">
        <v>24</v>
      </c>
    </row>
    <row r="1312" spans="1:14" x14ac:dyDescent="0.25">
      <c r="A1312" t="s">
        <v>1020</v>
      </c>
      <c r="B1312" t="s">
        <v>1021</v>
      </c>
      <c r="C1312" t="s">
        <v>1008</v>
      </c>
      <c r="D1312" t="s">
        <v>21</v>
      </c>
      <c r="E1312">
        <v>5674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43193</v>
      </c>
      <c r="L1312" t="s">
        <v>26</v>
      </c>
      <c r="N1312" t="s">
        <v>24</v>
      </c>
    </row>
    <row r="1313" spans="1:14" x14ac:dyDescent="0.25">
      <c r="A1313" t="s">
        <v>93</v>
      </c>
      <c r="B1313" t="s">
        <v>1145</v>
      </c>
      <c r="C1313" t="s">
        <v>219</v>
      </c>
      <c r="D1313" t="s">
        <v>21</v>
      </c>
      <c r="E1313">
        <v>5641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43192</v>
      </c>
      <c r="L1313" t="s">
        <v>26</v>
      </c>
      <c r="N1313" t="s">
        <v>24</v>
      </c>
    </row>
    <row r="1314" spans="1:14" x14ac:dyDescent="0.25">
      <c r="A1314" t="s">
        <v>182</v>
      </c>
      <c r="B1314" t="s">
        <v>1691</v>
      </c>
      <c r="C1314" t="s">
        <v>1471</v>
      </c>
      <c r="D1314" t="s">
        <v>21</v>
      </c>
      <c r="E1314">
        <v>5602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43192</v>
      </c>
      <c r="L1314" t="s">
        <v>26</v>
      </c>
      <c r="N1314" t="s">
        <v>24</v>
      </c>
    </row>
    <row r="1315" spans="1:14" x14ac:dyDescent="0.25">
      <c r="A1315" t="s">
        <v>182</v>
      </c>
      <c r="B1315" t="s">
        <v>1248</v>
      </c>
      <c r="C1315" t="s">
        <v>443</v>
      </c>
      <c r="D1315" t="s">
        <v>21</v>
      </c>
      <c r="E1315">
        <v>5301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43192</v>
      </c>
      <c r="L1315" t="s">
        <v>26</v>
      </c>
      <c r="N1315" t="s">
        <v>24</v>
      </c>
    </row>
    <row r="1316" spans="1:14" x14ac:dyDescent="0.25">
      <c r="A1316" t="s">
        <v>1469</v>
      </c>
      <c r="B1316" t="s">
        <v>1470</v>
      </c>
      <c r="C1316" t="s">
        <v>1471</v>
      </c>
      <c r="D1316" t="s">
        <v>21</v>
      </c>
      <c r="E1316">
        <v>5602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43190</v>
      </c>
      <c r="L1316" t="s">
        <v>26</v>
      </c>
      <c r="N1316" t="s">
        <v>24</v>
      </c>
    </row>
    <row r="1317" spans="1:14" x14ac:dyDescent="0.25">
      <c r="A1317" t="s">
        <v>217</v>
      </c>
      <c r="B1317" t="s">
        <v>218</v>
      </c>
      <c r="C1317" t="s">
        <v>219</v>
      </c>
      <c r="D1317" t="s">
        <v>21</v>
      </c>
      <c r="E1317">
        <v>5641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43190</v>
      </c>
      <c r="L1317" t="s">
        <v>26</v>
      </c>
      <c r="N1317" t="s">
        <v>24</v>
      </c>
    </row>
    <row r="1318" spans="1:14" x14ac:dyDescent="0.25">
      <c r="A1318" t="s">
        <v>1479</v>
      </c>
      <c r="B1318" t="s">
        <v>1480</v>
      </c>
      <c r="C1318" t="s">
        <v>1471</v>
      </c>
      <c r="D1318" t="s">
        <v>21</v>
      </c>
      <c r="E1318">
        <v>5602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43190</v>
      </c>
      <c r="L1318" t="s">
        <v>26</v>
      </c>
      <c r="N1318" t="s">
        <v>24</v>
      </c>
    </row>
    <row r="1319" spans="1:14" x14ac:dyDescent="0.25">
      <c r="A1319" t="s">
        <v>971</v>
      </c>
      <c r="B1319" t="s">
        <v>972</v>
      </c>
      <c r="C1319" t="s">
        <v>443</v>
      </c>
      <c r="D1319" t="s">
        <v>21</v>
      </c>
      <c r="E1319">
        <v>5201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43190</v>
      </c>
      <c r="L1319" t="s">
        <v>26</v>
      </c>
      <c r="N1319" t="s">
        <v>24</v>
      </c>
    </row>
    <row r="1320" spans="1:14" x14ac:dyDescent="0.25">
      <c r="A1320" t="s">
        <v>1529</v>
      </c>
      <c r="B1320" t="s">
        <v>1530</v>
      </c>
      <c r="C1320" t="s">
        <v>1531</v>
      </c>
      <c r="D1320" t="s">
        <v>21</v>
      </c>
      <c r="E1320">
        <v>5257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43190</v>
      </c>
      <c r="L1320" t="s">
        <v>26</v>
      </c>
      <c r="N1320" t="s">
        <v>24</v>
      </c>
    </row>
    <row r="1321" spans="1:14" x14ac:dyDescent="0.25">
      <c r="A1321" t="s">
        <v>770</v>
      </c>
      <c r="B1321" t="s">
        <v>771</v>
      </c>
      <c r="C1321" t="s">
        <v>443</v>
      </c>
      <c r="D1321" t="s">
        <v>21</v>
      </c>
      <c r="E1321">
        <v>5201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43190</v>
      </c>
      <c r="L1321" t="s">
        <v>26</v>
      </c>
      <c r="N1321" t="s">
        <v>24</v>
      </c>
    </row>
    <row r="1322" spans="1:14" x14ac:dyDescent="0.25">
      <c r="A1322" t="s">
        <v>1985</v>
      </c>
      <c r="B1322" t="s">
        <v>442</v>
      </c>
      <c r="C1322" t="s">
        <v>443</v>
      </c>
      <c r="D1322" t="s">
        <v>21</v>
      </c>
      <c r="E1322">
        <v>5201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43190</v>
      </c>
      <c r="L1322" t="s">
        <v>26</v>
      </c>
      <c r="N1322" t="s">
        <v>24</v>
      </c>
    </row>
    <row r="1323" spans="1:14" x14ac:dyDescent="0.25">
      <c r="A1323" t="s">
        <v>43</v>
      </c>
      <c r="B1323" t="s">
        <v>1488</v>
      </c>
      <c r="C1323" t="s">
        <v>219</v>
      </c>
      <c r="D1323" t="s">
        <v>21</v>
      </c>
      <c r="E1323">
        <v>5641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43190</v>
      </c>
      <c r="L1323" t="s">
        <v>26</v>
      </c>
      <c r="N1323" t="s">
        <v>24</v>
      </c>
    </row>
    <row r="1324" spans="1:14" x14ac:dyDescent="0.25">
      <c r="A1324" t="s">
        <v>1986</v>
      </c>
      <c r="B1324" t="s">
        <v>1987</v>
      </c>
      <c r="C1324" t="s">
        <v>443</v>
      </c>
      <c r="D1324" t="s">
        <v>21</v>
      </c>
      <c r="E1324">
        <v>5201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43190</v>
      </c>
      <c r="L1324" t="s">
        <v>26</v>
      </c>
      <c r="N1324" t="s">
        <v>24</v>
      </c>
    </row>
    <row r="1325" spans="1:14" x14ac:dyDescent="0.25">
      <c r="A1325" t="s">
        <v>36</v>
      </c>
      <c r="B1325" t="s">
        <v>1988</v>
      </c>
      <c r="C1325" t="s">
        <v>38</v>
      </c>
      <c r="D1325" t="s">
        <v>21</v>
      </c>
      <c r="E1325">
        <v>5250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43190</v>
      </c>
      <c r="L1325" t="s">
        <v>26</v>
      </c>
      <c r="N1325" t="s">
        <v>24</v>
      </c>
    </row>
    <row r="1326" spans="1:14" x14ac:dyDescent="0.25">
      <c r="A1326" t="s">
        <v>895</v>
      </c>
      <c r="B1326" t="s">
        <v>1055</v>
      </c>
      <c r="C1326" t="s">
        <v>219</v>
      </c>
      <c r="D1326" t="s">
        <v>21</v>
      </c>
      <c r="E1326">
        <v>5641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43190</v>
      </c>
      <c r="L1326" t="s">
        <v>26</v>
      </c>
      <c r="N1326" t="s">
        <v>24</v>
      </c>
    </row>
    <row r="1327" spans="1:14" x14ac:dyDescent="0.25">
      <c r="A1327" t="s">
        <v>1342</v>
      </c>
      <c r="B1327" t="s">
        <v>1343</v>
      </c>
      <c r="C1327" t="s">
        <v>443</v>
      </c>
      <c r="D1327" t="s">
        <v>21</v>
      </c>
      <c r="E1327">
        <v>5201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43190</v>
      </c>
      <c r="L1327" t="s">
        <v>26</v>
      </c>
      <c r="N1327" t="s">
        <v>24</v>
      </c>
    </row>
    <row r="1328" spans="1:14" x14ac:dyDescent="0.25">
      <c r="A1328" t="s">
        <v>979</v>
      </c>
      <c r="B1328" t="s">
        <v>980</v>
      </c>
      <c r="C1328" t="s">
        <v>38</v>
      </c>
      <c r="D1328" t="s">
        <v>21</v>
      </c>
      <c r="E1328">
        <v>5250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43190</v>
      </c>
      <c r="L1328" t="s">
        <v>26</v>
      </c>
      <c r="N1328" t="s">
        <v>24</v>
      </c>
    </row>
    <row r="1329" spans="1:14" x14ac:dyDescent="0.25">
      <c r="A1329" t="s">
        <v>1243</v>
      </c>
      <c r="B1329" t="s">
        <v>1244</v>
      </c>
      <c r="C1329" t="s">
        <v>1245</v>
      </c>
      <c r="D1329" t="s">
        <v>21</v>
      </c>
      <c r="E1329">
        <v>5262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43190</v>
      </c>
      <c r="L1329" t="s">
        <v>26</v>
      </c>
      <c r="N1329" t="s">
        <v>24</v>
      </c>
    </row>
    <row r="1330" spans="1:14" x14ac:dyDescent="0.25">
      <c r="A1330" t="s">
        <v>1695</v>
      </c>
      <c r="B1330" t="s">
        <v>1696</v>
      </c>
      <c r="C1330" t="s">
        <v>1471</v>
      </c>
      <c r="D1330" t="s">
        <v>21</v>
      </c>
      <c r="E1330">
        <v>5602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43190</v>
      </c>
      <c r="L1330" t="s">
        <v>26</v>
      </c>
      <c r="N1330" t="s">
        <v>24</v>
      </c>
    </row>
    <row r="1331" spans="1:14" x14ac:dyDescent="0.25">
      <c r="A1331" t="s">
        <v>1184</v>
      </c>
      <c r="B1331" t="s">
        <v>1185</v>
      </c>
      <c r="C1331" t="s">
        <v>219</v>
      </c>
      <c r="D1331" t="s">
        <v>21</v>
      </c>
      <c r="E1331">
        <v>5641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43190</v>
      </c>
      <c r="L1331" t="s">
        <v>26</v>
      </c>
      <c r="N1331" t="s">
        <v>24</v>
      </c>
    </row>
    <row r="1332" spans="1:14" x14ac:dyDescent="0.25">
      <c r="A1332" t="s">
        <v>1989</v>
      </c>
      <c r="B1332" t="s">
        <v>409</v>
      </c>
      <c r="C1332" t="s">
        <v>404</v>
      </c>
      <c r="D1332" t="s">
        <v>21</v>
      </c>
      <c r="E1332">
        <v>5444</v>
      </c>
      <c r="F1332" t="s">
        <v>22</v>
      </c>
      <c r="G1332" t="s">
        <v>22</v>
      </c>
      <c r="H1332" t="s">
        <v>39</v>
      </c>
      <c r="I1332" t="s">
        <v>90</v>
      </c>
      <c r="J1332" s="1">
        <v>43152</v>
      </c>
      <c r="K1332" s="1">
        <v>43188</v>
      </c>
      <c r="L1332" t="s">
        <v>91</v>
      </c>
      <c r="N1332" t="s">
        <v>646</v>
      </c>
    </row>
    <row r="1333" spans="1:14" x14ac:dyDescent="0.25">
      <c r="A1333" t="s">
        <v>1990</v>
      </c>
      <c r="B1333" t="s">
        <v>1991</v>
      </c>
      <c r="C1333" t="s">
        <v>85</v>
      </c>
      <c r="D1333" t="s">
        <v>21</v>
      </c>
      <c r="E1333">
        <v>5672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43187</v>
      </c>
      <c r="L1333" t="s">
        <v>26</v>
      </c>
      <c r="N1333" t="s">
        <v>24</v>
      </c>
    </row>
    <row r="1334" spans="1:14" x14ac:dyDescent="0.25">
      <c r="A1334" t="s">
        <v>838</v>
      </c>
      <c r="B1334" t="s">
        <v>839</v>
      </c>
      <c r="C1334" t="s">
        <v>85</v>
      </c>
      <c r="D1334" t="s">
        <v>21</v>
      </c>
      <c r="E1334">
        <v>5672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43186</v>
      </c>
      <c r="L1334" t="s">
        <v>26</v>
      </c>
      <c r="N1334" t="s">
        <v>24</v>
      </c>
    </row>
    <row r="1335" spans="1:14" x14ac:dyDescent="0.25">
      <c r="A1335" t="s">
        <v>1585</v>
      </c>
      <c r="B1335" t="s">
        <v>1586</v>
      </c>
      <c r="C1335" t="s">
        <v>1587</v>
      </c>
      <c r="D1335" t="s">
        <v>21</v>
      </c>
      <c r="E1335">
        <v>5660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43186</v>
      </c>
      <c r="L1335" t="s">
        <v>26</v>
      </c>
      <c r="N1335" t="s">
        <v>24</v>
      </c>
    </row>
    <row r="1336" spans="1:14" x14ac:dyDescent="0.25">
      <c r="A1336" t="s">
        <v>83</v>
      </c>
      <c r="B1336" t="s">
        <v>84</v>
      </c>
      <c r="C1336" t="s">
        <v>85</v>
      </c>
      <c r="D1336" t="s">
        <v>21</v>
      </c>
      <c r="E1336">
        <v>5672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43186</v>
      </c>
      <c r="L1336" t="s">
        <v>26</v>
      </c>
      <c r="N1336" t="s">
        <v>24</v>
      </c>
    </row>
    <row r="1337" spans="1:14" x14ac:dyDescent="0.25">
      <c r="A1337" t="s">
        <v>640</v>
      </c>
      <c r="B1337" t="s">
        <v>641</v>
      </c>
      <c r="C1337" t="s">
        <v>85</v>
      </c>
      <c r="D1337" t="s">
        <v>21</v>
      </c>
      <c r="E1337">
        <v>5672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43186</v>
      </c>
      <c r="L1337" t="s">
        <v>26</v>
      </c>
      <c r="N1337" t="s">
        <v>24</v>
      </c>
    </row>
    <row r="1338" spans="1:14" x14ac:dyDescent="0.25">
      <c r="A1338" t="s">
        <v>1992</v>
      </c>
      <c r="B1338" t="s">
        <v>1993</v>
      </c>
      <c r="C1338" t="s">
        <v>85</v>
      </c>
      <c r="D1338" t="s">
        <v>21</v>
      </c>
      <c r="E1338">
        <v>5672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43186</v>
      </c>
      <c r="L1338" t="s">
        <v>26</v>
      </c>
      <c r="N1338" t="s">
        <v>24</v>
      </c>
    </row>
    <row r="1339" spans="1:14" x14ac:dyDescent="0.25">
      <c r="A1339" t="s">
        <v>919</v>
      </c>
      <c r="B1339" t="s">
        <v>920</v>
      </c>
      <c r="C1339" t="s">
        <v>85</v>
      </c>
      <c r="D1339" t="s">
        <v>21</v>
      </c>
      <c r="E1339">
        <v>5672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43186</v>
      </c>
      <c r="L1339" t="s">
        <v>26</v>
      </c>
      <c r="N1339" t="s">
        <v>24</v>
      </c>
    </row>
    <row r="1340" spans="1:14" x14ac:dyDescent="0.25">
      <c r="A1340" t="s">
        <v>140</v>
      </c>
      <c r="B1340" t="s">
        <v>846</v>
      </c>
      <c r="C1340" t="s">
        <v>85</v>
      </c>
      <c r="D1340" t="s">
        <v>21</v>
      </c>
      <c r="E1340">
        <v>5672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43186</v>
      </c>
      <c r="L1340" t="s">
        <v>26</v>
      </c>
      <c r="N1340" t="s">
        <v>24</v>
      </c>
    </row>
    <row r="1341" spans="1:14" x14ac:dyDescent="0.25">
      <c r="A1341" t="s">
        <v>847</v>
      </c>
      <c r="B1341" t="s">
        <v>794</v>
      </c>
      <c r="C1341" t="s">
        <v>85</v>
      </c>
      <c r="D1341" t="s">
        <v>21</v>
      </c>
      <c r="E1341">
        <v>5672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43186</v>
      </c>
      <c r="L1341" t="s">
        <v>26</v>
      </c>
      <c r="N1341" t="s">
        <v>24</v>
      </c>
    </row>
    <row r="1342" spans="1:14" x14ac:dyDescent="0.25">
      <c r="A1342" t="s">
        <v>1504</v>
      </c>
      <c r="B1342" t="s">
        <v>1505</v>
      </c>
      <c r="C1342" t="s">
        <v>1495</v>
      </c>
      <c r="D1342" t="s">
        <v>21</v>
      </c>
      <c r="E1342">
        <v>5680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43186</v>
      </c>
      <c r="L1342" t="s">
        <v>26</v>
      </c>
      <c r="N1342" t="s">
        <v>24</v>
      </c>
    </row>
    <row r="1343" spans="1:14" x14ac:dyDescent="0.25">
      <c r="A1343" t="s">
        <v>182</v>
      </c>
      <c r="B1343" t="s">
        <v>1720</v>
      </c>
      <c r="C1343" t="s">
        <v>264</v>
      </c>
      <c r="D1343" t="s">
        <v>21</v>
      </c>
      <c r="E1343">
        <v>5468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43180</v>
      </c>
      <c r="L1343" t="s">
        <v>26</v>
      </c>
      <c r="N1343" t="s">
        <v>24</v>
      </c>
    </row>
    <row r="1344" spans="1:14" x14ac:dyDescent="0.25">
      <c r="A1344" t="s">
        <v>1257</v>
      </c>
      <c r="B1344" t="s">
        <v>1258</v>
      </c>
      <c r="C1344" t="s">
        <v>407</v>
      </c>
      <c r="D1344" t="s">
        <v>21</v>
      </c>
      <c r="E1344">
        <v>5440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43179</v>
      </c>
      <c r="L1344" t="s">
        <v>26</v>
      </c>
      <c r="N1344" t="s">
        <v>24</v>
      </c>
    </row>
    <row r="1345" spans="1:14" x14ac:dyDescent="0.25">
      <c r="A1345" t="s">
        <v>1259</v>
      </c>
      <c r="B1345" t="s">
        <v>1260</v>
      </c>
      <c r="C1345" t="s">
        <v>407</v>
      </c>
      <c r="D1345" t="s">
        <v>21</v>
      </c>
      <c r="E1345">
        <v>5446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43179</v>
      </c>
      <c r="L1345" t="s">
        <v>26</v>
      </c>
      <c r="N1345" t="s">
        <v>24</v>
      </c>
    </row>
    <row r="1346" spans="1:14" x14ac:dyDescent="0.25">
      <c r="A1346" t="s">
        <v>1583</v>
      </c>
      <c r="B1346" t="s">
        <v>1584</v>
      </c>
      <c r="C1346" t="s">
        <v>395</v>
      </c>
      <c r="D1346" t="s">
        <v>21</v>
      </c>
      <c r="E1346">
        <v>5478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43179</v>
      </c>
      <c r="L1346" t="s">
        <v>26</v>
      </c>
      <c r="N1346" t="s">
        <v>24</v>
      </c>
    </row>
    <row r="1347" spans="1:14" x14ac:dyDescent="0.25">
      <c r="A1347" t="s">
        <v>1994</v>
      </c>
      <c r="B1347" t="s">
        <v>400</v>
      </c>
      <c r="C1347" t="s">
        <v>401</v>
      </c>
      <c r="D1347" t="s">
        <v>21</v>
      </c>
      <c r="E1347">
        <v>5458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43179</v>
      </c>
      <c r="L1347" t="s">
        <v>26</v>
      </c>
      <c r="N1347" t="s">
        <v>24</v>
      </c>
    </row>
    <row r="1348" spans="1:14" x14ac:dyDescent="0.25">
      <c r="A1348" t="s">
        <v>821</v>
      </c>
      <c r="B1348" t="s">
        <v>822</v>
      </c>
      <c r="C1348" t="s">
        <v>246</v>
      </c>
      <c r="D1348" t="s">
        <v>21</v>
      </c>
      <c r="E1348">
        <v>5486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43179</v>
      </c>
      <c r="L1348" t="s">
        <v>26</v>
      </c>
      <c r="N1348" t="s">
        <v>24</v>
      </c>
    </row>
    <row r="1349" spans="1:14" x14ac:dyDescent="0.25">
      <c r="A1349" t="s">
        <v>1995</v>
      </c>
      <c r="B1349" t="s">
        <v>1996</v>
      </c>
      <c r="C1349" t="s">
        <v>249</v>
      </c>
      <c r="D1349" t="s">
        <v>21</v>
      </c>
      <c r="E1349">
        <v>5478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43179</v>
      </c>
      <c r="L1349" t="s">
        <v>26</v>
      </c>
      <c r="N1349" t="s">
        <v>24</v>
      </c>
    </row>
    <row r="1350" spans="1:14" x14ac:dyDescent="0.25">
      <c r="A1350" t="s">
        <v>310</v>
      </c>
      <c r="B1350" t="s">
        <v>311</v>
      </c>
      <c r="C1350" t="s">
        <v>124</v>
      </c>
      <c r="D1350" t="s">
        <v>21</v>
      </c>
      <c r="E1350">
        <v>5819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43179</v>
      </c>
      <c r="L1350" t="s">
        <v>26</v>
      </c>
      <c r="N1350" t="s">
        <v>24</v>
      </c>
    </row>
    <row r="1351" spans="1:14" x14ac:dyDescent="0.25">
      <c r="A1351" t="s">
        <v>831</v>
      </c>
      <c r="B1351" t="s">
        <v>832</v>
      </c>
      <c r="C1351" t="s">
        <v>246</v>
      </c>
      <c r="D1351" t="s">
        <v>21</v>
      </c>
      <c r="E1351">
        <v>5486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43179</v>
      </c>
      <c r="L1351" t="s">
        <v>26</v>
      </c>
      <c r="N1351" t="s">
        <v>24</v>
      </c>
    </row>
    <row r="1352" spans="1:14" x14ac:dyDescent="0.25">
      <c r="A1352" t="s">
        <v>1397</v>
      </c>
      <c r="B1352" t="s">
        <v>1398</v>
      </c>
      <c r="C1352" t="s">
        <v>146</v>
      </c>
      <c r="D1352" t="s">
        <v>21</v>
      </c>
      <c r="E1352">
        <v>5404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43178</v>
      </c>
      <c r="L1352" t="s">
        <v>26</v>
      </c>
      <c r="N1352" t="s">
        <v>24</v>
      </c>
    </row>
    <row r="1353" spans="1:14" x14ac:dyDescent="0.25">
      <c r="A1353" t="s">
        <v>1554</v>
      </c>
      <c r="B1353" t="s">
        <v>1555</v>
      </c>
      <c r="C1353" t="s">
        <v>146</v>
      </c>
      <c r="D1353" t="s">
        <v>21</v>
      </c>
      <c r="E1353">
        <v>5446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43178</v>
      </c>
      <c r="L1353" t="s">
        <v>26</v>
      </c>
      <c r="N1353" t="s">
        <v>24</v>
      </c>
    </row>
    <row r="1354" spans="1:14" x14ac:dyDescent="0.25">
      <c r="A1354" t="s">
        <v>1556</v>
      </c>
      <c r="B1354" t="s">
        <v>1557</v>
      </c>
      <c r="C1354" t="s">
        <v>146</v>
      </c>
      <c r="D1354" t="s">
        <v>21</v>
      </c>
      <c r="E1354">
        <v>5446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43178</v>
      </c>
      <c r="L1354" t="s">
        <v>26</v>
      </c>
      <c r="N1354" t="s">
        <v>24</v>
      </c>
    </row>
    <row r="1355" spans="1:14" x14ac:dyDescent="0.25">
      <c r="A1355" t="s">
        <v>1565</v>
      </c>
      <c r="B1355" t="s">
        <v>1566</v>
      </c>
      <c r="C1355" t="s">
        <v>146</v>
      </c>
      <c r="D1355" t="s">
        <v>21</v>
      </c>
      <c r="E1355">
        <v>5446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43178</v>
      </c>
      <c r="L1355" t="s">
        <v>26</v>
      </c>
      <c r="N1355" t="s">
        <v>24</v>
      </c>
    </row>
    <row r="1356" spans="1:14" x14ac:dyDescent="0.25">
      <c r="A1356" t="s">
        <v>661</v>
      </c>
      <c r="B1356" t="s">
        <v>384</v>
      </c>
      <c r="C1356" t="s">
        <v>662</v>
      </c>
      <c r="D1356" t="s">
        <v>21</v>
      </c>
      <c r="E1356">
        <v>5089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43174</v>
      </c>
      <c r="L1356" t="s">
        <v>26</v>
      </c>
      <c r="N1356" t="s">
        <v>24</v>
      </c>
    </row>
    <row r="1357" spans="1:14" x14ac:dyDescent="0.25">
      <c r="A1357" t="s">
        <v>1786</v>
      </c>
      <c r="B1357" t="s">
        <v>1108</v>
      </c>
      <c r="C1357" t="s">
        <v>931</v>
      </c>
      <c r="D1357" t="s">
        <v>21</v>
      </c>
      <c r="E1357">
        <v>5032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43174</v>
      </c>
      <c r="L1357" t="s">
        <v>26</v>
      </c>
      <c r="N1357" t="s">
        <v>24</v>
      </c>
    </row>
    <row r="1358" spans="1:14" x14ac:dyDescent="0.25">
      <c r="A1358" t="s">
        <v>995</v>
      </c>
      <c r="B1358" t="s">
        <v>996</v>
      </c>
      <c r="C1358" t="s">
        <v>328</v>
      </c>
      <c r="D1358" t="s">
        <v>21</v>
      </c>
      <c r="E1358">
        <v>5301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43174</v>
      </c>
      <c r="L1358" t="s">
        <v>26</v>
      </c>
      <c r="N1358" t="s">
        <v>24</v>
      </c>
    </row>
    <row r="1359" spans="1:14" x14ac:dyDescent="0.25">
      <c r="A1359" t="s">
        <v>1166</v>
      </c>
      <c r="B1359" t="s">
        <v>1167</v>
      </c>
      <c r="C1359" t="s">
        <v>1168</v>
      </c>
      <c r="D1359" t="s">
        <v>21</v>
      </c>
      <c r="E1359">
        <v>5075</v>
      </c>
      <c r="F1359" t="s">
        <v>22</v>
      </c>
      <c r="G1359" t="s">
        <v>22</v>
      </c>
      <c r="H1359" t="s">
        <v>102</v>
      </c>
      <c r="I1359" t="s">
        <v>1997</v>
      </c>
      <c r="J1359" s="1">
        <v>43144</v>
      </c>
      <c r="K1359" s="1">
        <v>43174</v>
      </c>
      <c r="L1359" t="s">
        <v>91</v>
      </c>
      <c r="N1359" t="s">
        <v>432</v>
      </c>
    </row>
    <row r="1360" spans="1:14" x14ac:dyDescent="0.25">
      <c r="A1360" t="s">
        <v>917</v>
      </c>
      <c r="B1360" t="s">
        <v>918</v>
      </c>
      <c r="C1360" t="s">
        <v>222</v>
      </c>
      <c r="D1360" t="s">
        <v>21</v>
      </c>
      <c r="E1360">
        <v>5001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43174</v>
      </c>
      <c r="L1360" t="s">
        <v>26</v>
      </c>
      <c r="N1360" t="s">
        <v>24</v>
      </c>
    </row>
    <row r="1361" spans="1:14" x14ac:dyDescent="0.25">
      <c r="A1361" t="s">
        <v>488</v>
      </c>
      <c r="B1361" t="s">
        <v>489</v>
      </c>
      <c r="C1361" t="s">
        <v>490</v>
      </c>
      <c r="D1361" t="s">
        <v>21</v>
      </c>
      <c r="E1361">
        <v>5070</v>
      </c>
      <c r="F1361" t="s">
        <v>22</v>
      </c>
      <c r="G1361" t="s">
        <v>22</v>
      </c>
      <c r="H1361" t="s">
        <v>102</v>
      </c>
      <c r="I1361" t="s">
        <v>103</v>
      </c>
      <c r="J1361" s="1">
        <v>43144</v>
      </c>
      <c r="K1361" s="1">
        <v>43174</v>
      </c>
      <c r="L1361" t="s">
        <v>91</v>
      </c>
      <c r="N1361" t="s">
        <v>644</v>
      </c>
    </row>
    <row r="1362" spans="1:14" x14ac:dyDescent="0.25">
      <c r="A1362" t="s">
        <v>574</v>
      </c>
      <c r="B1362" t="s">
        <v>575</v>
      </c>
      <c r="C1362" t="s">
        <v>576</v>
      </c>
      <c r="D1362" t="s">
        <v>21</v>
      </c>
      <c r="E1362">
        <v>5663</v>
      </c>
      <c r="F1362" t="s">
        <v>22</v>
      </c>
      <c r="G1362" t="s">
        <v>22</v>
      </c>
      <c r="H1362" t="s">
        <v>1998</v>
      </c>
      <c r="I1362" t="s">
        <v>429</v>
      </c>
      <c r="J1362" s="1">
        <v>43144</v>
      </c>
      <c r="K1362" s="1">
        <v>43174</v>
      </c>
      <c r="L1362" t="s">
        <v>91</v>
      </c>
      <c r="N1362" t="s">
        <v>685</v>
      </c>
    </row>
    <row r="1363" spans="1:14" x14ac:dyDescent="0.25">
      <c r="A1363" t="s">
        <v>932</v>
      </c>
      <c r="B1363" t="s">
        <v>933</v>
      </c>
      <c r="C1363" t="s">
        <v>934</v>
      </c>
      <c r="D1363" t="s">
        <v>21</v>
      </c>
      <c r="E1363">
        <v>5068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43174</v>
      </c>
      <c r="L1363" t="s">
        <v>26</v>
      </c>
      <c r="N1363" t="s">
        <v>24</v>
      </c>
    </row>
    <row r="1364" spans="1:14" x14ac:dyDescent="0.25">
      <c r="A1364" t="s">
        <v>1905</v>
      </c>
      <c r="B1364" t="s">
        <v>1906</v>
      </c>
      <c r="C1364" t="s">
        <v>112</v>
      </c>
      <c r="D1364" t="s">
        <v>21</v>
      </c>
      <c r="E1364">
        <v>5753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43174</v>
      </c>
      <c r="L1364" t="s">
        <v>26</v>
      </c>
      <c r="N1364" t="s">
        <v>24</v>
      </c>
    </row>
    <row r="1365" spans="1:14" x14ac:dyDescent="0.25">
      <c r="A1365" t="s">
        <v>937</v>
      </c>
      <c r="B1365" t="s">
        <v>938</v>
      </c>
      <c r="C1365" t="s">
        <v>934</v>
      </c>
      <c r="D1365" t="s">
        <v>21</v>
      </c>
      <c r="E1365">
        <v>5068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43174</v>
      </c>
      <c r="L1365" t="s">
        <v>26</v>
      </c>
      <c r="N1365" t="s">
        <v>24</v>
      </c>
    </row>
    <row r="1366" spans="1:14" x14ac:dyDescent="0.25">
      <c r="A1366" t="s">
        <v>1180</v>
      </c>
      <c r="B1366" t="s">
        <v>1181</v>
      </c>
      <c r="C1366" t="s">
        <v>1175</v>
      </c>
      <c r="D1366" t="s">
        <v>21</v>
      </c>
      <c r="E1366">
        <v>5043</v>
      </c>
      <c r="F1366" t="s">
        <v>22</v>
      </c>
      <c r="G1366" t="s">
        <v>22</v>
      </c>
      <c r="H1366" t="s">
        <v>102</v>
      </c>
      <c r="I1366" t="s">
        <v>645</v>
      </c>
      <c r="J1366" s="1">
        <v>43144</v>
      </c>
      <c r="K1366" s="1">
        <v>43174</v>
      </c>
      <c r="L1366" t="s">
        <v>91</v>
      </c>
      <c r="N1366" t="s">
        <v>432</v>
      </c>
    </row>
    <row r="1367" spans="1:14" x14ac:dyDescent="0.25">
      <c r="A1367" t="s">
        <v>950</v>
      </c>
      <c r="B1367" t="s">
        <v>951</v>
      </c>
      <c r="C1367" t="s">
        <v>926</v>
      </c>
      <c r="D1367" t="s">
        <v>21</v>
      </c>
      <c r="E1367">
        <v>5068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43174</v>
      </c>
      <c r="L1367" t="s">
        <v>26</v>
      </c>
      <c r="N1367" t="s">
        <v>24</v>
      </c>
    </row>
    <row r="1368" spans="1:14" x14ac:dyDescent="0.25">
      <c r="A1368" t="s">
        <v>924</v>
      </c>
      <c r="B1368" t="s">
        <v>1999</v>
      </c>
      <c r="C1368" t="s">
        <v>926</v>
      </c>
      <c r="D1368" t="s">
        <v>21</v>
      </c>
      <c r="E1368">
        <v>5068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43174</v>
      </c>
      <c r="L1368" t="s">
        <v>26</v>
      </c>
      <c r="N1368" t="s">
        <v>24</v>
      </c>
    </row>
    <row r="1369" spans="1:14" x14ac:dyDescent="0.25">
      <c r="A1369" t="s">
        <v>959</v>
      </c>
      <c r="B1369" t="s">
        <v>960</v>
      </c>
      <c r="C1369" t="s">
        <v>961</v>
      </c>
      <c r="D1369" t="s">
        <v>21</v>
      </c>
      <c r="E1369">
        <v>5065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43174</v>
      </c>
      <c r="L1369" t="s">
        <v>26</v>
      </c>
      <c r="N1369" t="s">
        <v>24</v>
      </c>
    </row>
    <row r="1370" spans="1:14" x14ac:dyDescent="0.25">
      <c r="A1370" t="s">
        <v>1467</v>
      </c>
      <c r="B1370" t="s">
        <v>1468</v>
      </c>
      <c r="C1370" t="s">
        <v>328</v>
      </c>
      <c r="D1370" t="s">
        <v>21</v>
      </c>
      <c r="E1370">
        <v>5301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43173</v>
      </c>
      <c r="L1370" t="s">
        <v>26</v>
      </c>
      <c r="N1370" t="s">
        <v>24</v>
      </c>
    </row>
    <row r="1371" spans="1:14" x14ac:dyDescent="0.25">
      <c r="A1371" t="s">
        <v>2000</v>
      </c>
      <c r="B1371" t="s">
        <v>1468</v>
      </c>
      <c r="C1371" t="s">
        <v>328</v>
      </c>
      <c r="D1371" t="s">
        <v>21</v>
      </c>
      <c r="E1371">
        <v>5301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43173</v>
      </c>
      <c r="L1371" t="s">
        <v>26</v>
      </c>
      <c r="N1371" t="s">
        <v>24</v>
      </c>
    </row>
    <row r="1372" spans="1:14" x14ac:dyDescent="0.25">
      <c r="A1372" t="s">
        <v>2001</v>
      </c>
      <c r="B1372" t="s">
        <v>2002</v>
      </c>
      <c r="C1372" t="s">
        <v>328</v>
      </c>
      <c r="D1372" t="s">
        <v>21</v>
      </c>
      <c r="E1372">
        <v>5301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43173</v>
      </c>
      <c r="L1372" t="s">
        <v>26</v>
      </c>
      <c r="N1372" t="s">
        <v>24</v>
      </c>
    </row>
    <row r="1373" spans="1:14" x14ac:dyDescent="0.25">
      <c r="A1373" t="s">
        <v>783</v>
      </c>
      <c r="B1373" t="s">
        <v>784</v>
      </c>
      <c r="C1373" t="s">
        <v>503</v>
      </c>
      <c r="D1373" t="s">
        <v>21</v>
      </c>
      <c r="E1373">
        <v>5158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43173</v>
      </c>
      <c r="L1373" t="s">
        <v>26</v>
      </c>
      <c r="N1373" t="s">
        <v>24</v>
      </c>
    </row>
    <row r="1374" spans="1:14" x14ac:dyDescent="0.25">
      <c r="A1374" t="s">
        <v>1188</v>
      </c>
      <c r="B1374" t="s">
        <v>2003</v>
      </c>
      <c r="C1374" t="s">
        <v>328</v>
      </c>
      <c r="D1374" t="s">
        <v>21</v>
      </c>
      <c r="E1374">
        <v>5301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43173</v>
      </c>
      <c r="L1374" t="s">
        <v>26</v>
      </c>
      <c r="N1374" t="s">
        <v>24</v>
      </c>
    </row>
    <row r="1375" spans="1:14" x14ac:dyDescent="0.25">
      <c r="A1375" t="s">
        <v>785</v>
      </c>
      <c r="B1375" t="s">
        <v>786</v>
      </c>
      <c r="C1375" t="s">
        <v>503</v>
      </c>
      <c r="D1375" t="s">
        <v>21</v>
      </c>
      <c r="E1375">
        <v>5158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43173</v>
      </c>
      <c r="L1375" t="s">
        <v>26</v>
      </c>
      <c r="N1375" t="s">
        <v>24</v>
      </c>
    </row>
    <row r="1376" spans="1:14" x14ac:dyDescent="0.25">
      <c r="A1376" t="s">
        <v>334</v>
      </c>
      <c r="B1376" t="s">
        <v>335</v>
      </c>
      <c r="C1376" t="s">
        <v>328</v>
      </c>
      <c r="D1376" t="s">
        <v>21</v>
      </c>
      <c r="E1376">
        <v>5301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43173</v>
      </c>
      <c r="L1376" t="s">
        <v>26</v>
      </c>
      <c r="N1376" t="s">
        <v>24</v>
      </c>
    </row>
    <row r="1377" spans="1:14" x14ac:dyDescent="0.25">
      <c r="A1377" t="s">
        <v>1137</v>
      </c>
      <c r="B1377" t="s">
        <v>1138</v>
      </c>
      <c r="C1377" t="s">
        <v>1139</v>
      </c>
      <c r="D1377" t="s">
        <v>21</v>
      </c>
      <c r="E1377">
        <v>5701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43171</v>
      </c>
      <c r="L1377" t="s">
        <v>26</v>
      </c>
      <c r="N1377" t="s">
        <v>24</v>
      </c>
    </row>
    <row r="1378" spans="1:14" x14ac:dyDescent="0.25">
      <c r="A1378" t="s">
        <v>235</v>
      </c>
      <c r="B1378" t="s">
        <v>236</v>
      </c>
      <c r="C1378" t="s">
        <v>237</v>
      </c>
      <c r="D1378" t="s">
        <v>21</v>
      </c>
      <c r="E1378">
        <v>5777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43171</v>
      </c>
      <c r="L1378" t="s">
        <v>26</v>
      </c>
      <c r="N1378" t="s">
        <v>24</v>
      </c>
    </row>
    <row r="1379" spans="1:14" x14ac:dyDescent="0.25">
      <c r="A1379" t="s">
        <v>1205</v>
      </c>
      <c r="B1379" t="s">
        <v>1206</v>
      </c>
      <c r="C1379" t="s">
        <v>237</v>
      </c>
      <c r="D1379" t="s">
        <v>21</v>
      </c>
      <c r="E1379">
        <v>5736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43171</v>
      </c>
      <c r="L1379" t="s">
        <v>26</v>
      </c>
      <c r="N1379" t="s">
        <v>24</v>
      </c>
    </row>
    <row r="1380" spans="1:14" x14ac:dyDescent="0.25">
      <c r="A1380" t="s">
        <v>549</v>
      </c>
      <c r="B1380" t="s">
        <v>550</v>
      </c>
      <c r="C1380" t="s">
        <v>551</v>
      </c>
      <c r="D1380" t="s">
        <v>21</v>
      </c>
      <c r="E1380">
        <v>5760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43171</v>
      </c>
      <c r="L1380" t="s">
        <v>26</v>
      </c>
      <c r="N1380" t="s">
        <v>24</v>
      </c>
    </row>
    <row r="1381" spans="1:14" x14ac:dyDescent="0.25">
      <c r="A1381" t="s">
        <v>2004</v>
      </c>
      <c r="B1381" t="s">
        <v>2005</v>
      </c>
      <c r="C1381" t="s">
        <v>73</v>
      </c>
      <c r="D1381" t="s">
        <v>21</v>
      </c>
      <c r="E1381">
        <v>5745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43171</v>
      </c>
      <c r="L1381" t="s">
        <v>26</v>
      </c>
      <c r="N1381" t="s">
        <v>24</v>
      </c>
    </row>
    <row r="1382" spans="1:14" x14ac:dyDescent="0.25">
      <c r="A1382" t="s">
        <v>2006</v>
      </c>
      <c r="B1382" t="s">
        <v>1174</v>
      </c>
      <c r="C1382" t="s">
        <v>1175</v>
      </c>
      <c r="D1382" t="s">
        <v>21</v>
      </c>
      <c r="E1382">
        <v>5043</v>
      </c>
      <c r="F1382" t="s">
        <v>22</v>
      </c>
      <c r="G1382" t="s">
        <v>22</v>
      </c>
      <c r="H1382" t="s">
        <v>102</v>
      </c>
      <c r="I1382" t="s">
        <v>645</v>
      </c>
      <c r="J1382" t="s">
        <v>41</v>
      </c>
      <c r="K1382" s="1">
        <v>43171</v>
      </c>
      <c r="L1382" t="s">
        <v>42</v>
      </c>
      <c r="M1382" t="str">
        <f>HYPERLINK("https://www.regulations.gov/docket?D=FDA-2018-H-1050")</f>
        <v>https://www.regulations.gov/docket?D=FDA-2018-H-1050</v>
      </c>
      <c r="N1382" t="s">
        <v>41</v>
      </c>
    </row>
    <row r="1383" spans="1:14" x14ac:dyDescent="0.25">
      <c r="A1383" t="s">
        <v>140</v>
      </c>
      <c r="B1383" t="s">
        <v>567</v>
      </c>
      <c r="C1383" t="s">
        <v>65</v>
      </c>
      <c r="D1383" t="s">
        <v>21</v>
      </c>
      <c r="E1383">
        <v>5473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43171</v>
      </c>
      <c r="L1383" t="s">
        <v>26</v>
      </c>
      <c r="N1383" t="s">
        <v>24</v>
      </c>
    </row>
    <row r="1384" spans="1:14" x14ac:dyDescent="0.25">
      <c r="A1384" t="s">
        <v>1382</v>
      </c>
      <c r="B1384" t="s">
        <v>1383</v>
      </c>
      <c r="C1384" t="s">
        <v>51</v>
      </c>
      <c r="D1384" t="s">
        <v>21</v>
      </c>
      <c r="E1384">
        <v>5701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43170</v>
      </c>
      <c r="L1384" t="s">
        <v>26</v>
      </c>
      <c r="N1384" t="s">
        <v>24</v>
      </c>
    </row>
    <row r="1385" spans="1:14" x14ac:dyDescent="0.25">
      <c r="A1385" t="s">
        <v>1538</v>
      </c>
      <c r="B1385" t="s">
        <v>1539</v>
      </c>
      <c r="C1385" t="s">
        <v>65</v>
      </c>
      <c r="D1385" t="s">
        <v>21</v>
      </c>
      <c r="E1385">
        <v>5743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43170</v>
      </c>
      <c r="L1385" t="s">
        <v>26</v>
      </c>
      <c r="N1385" t="s">
        <v>24</v>
      </c>
    </row>
    <row r="1386" spans="1:14" x14ac:dyDescent="0.25">
      <c r="A1386" t="s">
        <v>734</v>
      </c>
      <c r="B1386" t="s">
        <v>735</v>
      </c>
      <c r="C1386" t="s">
        <v>51</v>
      </c>
      <c r="D1386" t="s">
        <v>21</v>
      </c>
      <c r="E1386">
        <v>5701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43170</v>
      </c>
      <c r="L1386" t="s">
        <v>26</v>
      </c>
      <c r="N1386" t="s">
        <v>24</v>
      </c>
    </row>
    <row r="1387" spans="1:14" x14ac:dyDescent="0.25">
      <c r="A1387" t="s">
        <v>2007</v>
      </c>
      <c r="B1387" t="s">
        <v>64</v>
      </c>
      <c r="C1387" t="s">
        <v>742</v>
      </c>
      <c r="D1387" t="s">
        <v>21</v>
      </c>
      <c r="E1387">
        <v>5743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43170</v>
      </c>
      <c r="L1387" t="s">
        <v>26</v>
      </c>
      <c r="N1387" t="s">
        <v>24</v>
      </c>
    </row>
    <row r="1388" spans="1:14" x14ac:dyDescent="0.25">
      <c r="A1388" t="s">
        <v>291</v>
      </c>
      <c r="B1388" t="s">
        <v>292</v>
      </c>
      <c r="C1388" t="s">
        <v>124</v>
      </c>
      <c r="D1388" t="s">
        <v>21</v>
      </c>
      <c r="E1388">
        <v>5819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43167</v>
      </c>
      <c r="L1388" t="s">
        <v>26</v>
      </c>
      <c r="N1388" t="s">
        <v>24</v>
      </c>
    </row>
    <row r="1389" spans="1:14" x14ac:dyDescent="0.25">
      <c r="A1389" t="s">
        <v>1346</v>
      </c>
      <c r="B1389" t="s">
        <v>1347</v>
      </c>
      <c r="C1389" t="s">
        <v>1348</v>
      </c>
      <c r="D1389" t="s">
        <v>21</v>
      </c>
      <c r="E1389">
        <v>5155</v>
      </c>
      <c r="F1389" t="s">
        <v>22</v>
      </c>
      <c r="G1389" t="s">
        <v>22</v>
      </c>
      <c r="H1389" t="s">
        <v>39</v>
      </c>
      <c r="I1389" t="s">
        <v>90</v>
      </c>
      <c r="J1389" t="s">
        <v>41</v>
      </c>
      <c r="K1389" s="1">
        <v>43167</v>
      </c>
      <c r="L1389" t="s">
        <v>42</v>
      </c>
      <c r="M1389" t="str">
        <f>HYPERLINK("https://www.regulations.gov/docket?D=FDA-2018-H-0999")</f>
        <v>https://www.regulations.gov/docket?D=FDA-2018-H-0999</v>
      </c>
      <c r="N1389" t="s">
        <v>41</v>
      </c>
    </row>
    <row r="1390" spans="1:14" x14ac:dyDescent="0.25">
      <c r="A1390" t="s">
        <v>293</v>
      </c>
      <c r="B1390" t="s">
        <v>294</v>
      </c>
      <c r="C1390" t="s">
        <v>124</v>
      </c>
      <c r="D1390" t="s">
        <v>21</v>
      </c>
      <c r="E1390">
        <v>5819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43166</v>
      </c>
      <c r="L1390" t="s">
        <v>26</v>
      </c>
      <c r="N1390" t="s">
        <v>24</v>
      </c>
    </row>
    <row r="1391" spans="1:14" x14ac:dyDescent="0.25">
      <c r="A1391" t="s">
        <v>2008</v>
      </c>
      <c r="B1391" t="s">
        <v>298</v>
      </c>
      <c r="C1391" t="s">
        <v>124</v>
      </c>
      <c r="D1391" t="s">
        <v>21</v>
      </c>
      <c r="E1391">
        <v>5819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43166</v>
      </c>
      <c r="L1391" t="s">
        <v>26</v>
      </c>
      <c r="N1391" t="s">
        <v>24</v>
      </c>
    </row>
    <row r="1392" spans="1:14" x14ac:dyDescent="0.25">
      <c r="A1392" t="s">
        <v>2008</v>
      </c>
      <c r="B1392" t="s">
        <v>123</v>
      </c>
      <c r="C1392" t="s">
        <v>124</v>
      </c>
      <c r="D1392" t="s">
        <v>21</v>
      </c>
      <c r="E1392">
        <v>5819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43166</v>
      </c>
      <c r="L1392" t="s">
        <v>26</v>
      </c>
      <c r="N1392" t="s">
        <v>24</v>
      </c>
    </row>
    <row r="1393" spans="1:14" x14ac:dyDescent="0.25">
      <c r="A1393" t="s">
        <v>884</v>
      </c>
      <c r="B1393" t="s">
        <v>885</v>
      </c>
      <c r="C1393" t="s">
        <v>124</v>
      </c>
      <c r="D1393" t="s">
        <v>21</v>
      </c>
      <c r="E1393">
        <v>5819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43166</v>
      </c>
      <c r="L1393" t="s">
        <v>26</v>
      </c>
      <c r="N1393" t="s">
        <v>24</v>
      </c>
    </row>
    <row r="1394" spans="1:14" x14ac:dyDescent="0.25">
      <c r="A1394" t="s">
        <v>306</v>
      </c>
      <c r="B1394" t="s">
        <v>307</v>
      </c>
      <c r="C1394" t="s">
        <v>124</v>
      </c>
      <c r="D1394" t="s">
        <v>21</v>
      </c>
      <c r="E1394">
        <v>5819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43166</v>
      </c>
      <c r="L1394" t="s">
        <v>26</v>
      </c>
      <c r="N1394" t="s">
        <v>24</v>
      </c>
    </row>
    <row r="1395" spans="1:14" x14ac:dyDescent="0.25">
      <c r="A1395" t="s">
        <v>308</v>
      </c>
      <c r="B1395" t="s">
        <v>309</v>
      </c>
      <c r="C1395" t="s">
        <v>124</v>
      </c>
      <c r="D1395" t="s">
        <v>21</v>
      </c>
      <c r="E1395">
        <v>5819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43166</v>
      </c>
      <c r="L1395" t="s">
        <v>26</v>
      </c>
      <c r="N1395" t="s">
        <v>24</v>
      </c>
    </row>
    <row r="1396" spans="1:14" x14ac:dyDescent="0.25">
      <c r="A1396" t="s">
        <v>312</v>
      </c>
      <c r="B1396" t="s">
        <v>313</v>
      </c>
      <c r="C1396" t="s">
        <v>124</v>
      </c>
      <c r="D1396" t="s">
        <v>21</v>
      </c>
      <c r="E1396">
        <v>5819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43166</v>
      </c>
      <c r="L1396" t="s">
        <v>26</v>
      </c>
      <c r="N1396" t="s">
        <v>24</v>
      </c>
    </row>
    <row r="1397" spans="1:14" x14ac:dyDescent="0.25">
      <c r="A1397" t="s">
        <v>317</v>
      </c>
      <c r="B1397" t="s">
        <v>318</v>
      </c>
      <c r="C1397" t="s">
        <v>124</v>
      </c>
      <c r="D1397" t="s">
        <v>21</v>
      </c>
      <c r="E1397">
        <v>5819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43166</v>
      </c>
      <c r="L1397" t="s">
        <v>26</v>
      </c>
      <c r="N1397" t="s">
        <v>24</v>
      </c>
    </row>
    <row r="1398" spans="1:14" x14ac:dyDescent="0.25">
      <c r="A1398" t="s">
        <v>1043</v>
      </c>
      <c r="B1398" t="s">
        <v>1044</v>
      </c>
      <c r="C1398" t="s">
        <v>479</v>
      </c>
      <c r="D1398" t="s">
        <v>21</v>
      </c>
      <c r="E1398">
        <v>5454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43164</v>
      </c>
      <c r="L1398" t="s">
        <v>26</v>
      </c>
      <c r="N1398" t="s">
        <v>24</v>
      </c>
    </row>
    <row r="1399" spans="1:14" x14ac:dyDescent="0.25">
      <c r="A1399" t="s">
        <v>1545</v>
      </c>
      <c r="B1399" t="s">
        <v>1546</v>
      </c>
      <c r="C1399" t="s">
        <v>1547</v>
      </c>
      <c r="D1399" t="s">
        <v>21</v>
      </c>
      <c r="E1399">
        <v>5770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43162</v>
      </c>
      <c r="L1399" t="s">
        <v>26</v>
      </c>
      <c r="N1399" t="s">
        <v>24</v>
      </c>
    </row>
    <row r="1400" spans="1:14" x14ac:dyDescent="0.25">
      <c r="A1400" t="s">
        <v>273</v>
      </c>
      <c r="B1400" t="s">
        <v>274</v>
      </c>
      <c r="C1400" t="s">
        <v>57</v>
      </c>
      <c r="D1400" t="s">
        <v>21</v>
      </c>
      <c r="E1400">
        <v>5732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43162</v>
      </c>
      <c r="L1400" t="s">
        <v>26</v>
      </c>
      <c r="N1400" t="s">
        <v>24</v>
      </c>
    </row>
    <row r="1401" spans="1:14" x14ac:dyDescent="0.25">
      <c r="A1401" t="s">
        <v>2009</v>
      </c>
      <c r="B1401" t="s">
        <v>2010</v>
      </c>
      <c r="C1401" t="s">
        <v>65</v>
      </c>
      <c r="D1401" t="s">
        <v>21</v>
      </c>
      <c r="E1401">
        <v>5743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43157</v>
      </c>
      <c r="L1401" t="s">
        <v>26</v>
      </c>
      <c r="N1401" t="s">
        <v>24</v>
      </c>
    </row>
    <row r="1402" spans="1:14" x14ac:dyDescent="0.25">
      <c r="A1402" t="s">
        <v>260</v>
      </c>
      <c r="B1402" t="s">
        <v>261</v>
      </c>
      <c r="C1402" t="s">
        <v>62</v>
      </c>
      <c r="D1402" t="s">
        <v>21</v>
      </c>
      <c r="E1402">
        <v>5735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43157</v>
      </c>
      <c r="L1402" t="s">
        <v>26</v>
      </c>
      <c r="N1402" t="s">
        <v>24</v>
      </c>
    </row>
    <row r="1403" spans="1:14" x14ac:dyDescent="0.25">
      <c r="A1403" t="s">
        <v>1548</v>
      </c>
      <c r="B1403" t="s">
        <v>1549</v>
      </c>
      <c r="C1403" t="s">
        <v>65</v>
      </c>
      <c r="D1403" t="s">
        <v>21</v>
      </c>
      <c r="E1403">
        <v>5743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43157</v>
      </c>
      <c r="L1403" t="s">
        <v>26</v>
      </c>
      <c r="N1403" t="s">
        <v>24</v>
      </c>
    </row>
    <row r="1404" spans="1:14" x14ac:dyDescent="0.25">
      <c r="A1404" t="s">
        <v>1525</v>
      </c>
      <c r="B1404" t="s">
        <v>1526</v>
      </c>
      <c r="C1404" t="s">
        <v>761</v>
      </c>
      <c r="D1404" t="s">
        <v>21</v>
      </c>
      <c r="E1404">
        <v>5255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43154</v>
      </c>
      <c r="L1404" t="s">
        <v>26</v>
      </c>
      <c r="N1404" t="s">
        <v>24</v>
      </c>
    </row>
    <row r="1405" spans="1:14" x14ac:dyDescent="0.25">
      <c r="A1405" t="s">
        <v>255</v>
      </c>
      <c r="B1405" t="s">
        <v>769</v>
      </c>
      <c r="C1405" t="s">
        <v>453</v>
      </c>
      <c r="D1405" t="s">
        <v>21</v>
      </c>
      <c r="E1405">
        <v>5255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43154</v>
      </c>
      <c r="L1405" t="s">
        <v>26</v>
      </c>
      <c r="N1405" t="s">
        <v>24</v>
      </c>
    </row>
    <row r="1406" spans="1:14" x14ac:dyDescent="0.25">
      <c r="A1406" t="s">
        <v>43</v>
      </c>
      <c r="B1406" t="s">
        <v>687</v>
      </c>
      <c r="C1406" t="s">
        <v>73</v>
      </c>
      <c r="D1406" t="s">
        <v>21</v>
      </c>
      <c r="E1406">
        <v>5733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43154</v>
      </c>
      <c r="L1406" t="s">
        <v>26</v>
      </c>
      <c r="N1406" t="s">
        <v>24</v>
      </c>
    </row>
    <row r="1407" spans="1:14" x14ac:dyDescent="0.25">
      <c r="A1407" t="s">
        <v>1739</v>
      </c>
      <c r="B1407" t="s">
        <v>1740</v>
      </c>
      <c r="C1407" t="s">
        <v>112</v>
      </c>
      <c r="D1407" t="s">
        <v>21</v>
      </c>
      <c r="E1407">
        <v>5753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43154</v>
      </c>
      <c r="L1407" t="s">
        <v>26</v>
      </c>
      <c r="N1407" t="s">
        <v>24</v>
      </c>
    </row>
    <row r="1408" spans="1:14" x14ac:dyDescent="0.25">
      <c r="A1408" t="s">
        <v>199</v>
      </c>
      <c r="B1408" t="s">
        <v>200</v>
      </c>
      <c r="C1408" t="s">
        <v>51</v>
      </c>
      <c r="D1408" t="s">
        <v>21</v>
      </c>
      <c r="E1408">
        <v>5701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43154</v>
      </c>
      <c r="L1408" t="s">
        <v>26</v>
      </c>
      <c r="N1408" t="s">
        <v>24</v>
      </c>
    </row>
    <row r="1409" spans="1:14" x14ac:dyDescent="0.25">
      <c r="A1409" t="s">
        <v>2011</v>
      </c>
      <c r="B1409" t="s">
        <v>534</v>
      </c>
      <c r="C1409" t="s">
        <v>237</v>
      </c>
      <c r="D1409" t="s">
        <v>21</v>
      </c>
      <c r="E1409">
        <v>5777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43154</v>
      </c>
      <c r="L1409" t="s">
        <v>26</v>
      </c>
      <c r="N1409" t="s">
        <v>24</v>
      </c>
    </row>
    <row r="1410" spans="1:14" x14ac:dyDescent="0.25">
      <c r="A1410" t="s">
        <v>93</v>
      </c>
      <c r="B1410" t="s">
        <v>1864</v>
      </c>
      <c r="C1410" t="s">
        <v>1865</v>
      </c>
      <c r="D1410" t="s">
        <v>21</v>
      </c>
      <c r="E1410">
        <v>5253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43154</v>
      </c>
      <c r="L1410" t="s">
        <v>26</v>
      </c>
      <c r="N1410" t="s">
        <v>24</v>
      </c>
    </row>
    <row r="1411" spans="1:14" x14ac:dyDescent="0.25">
      <c r="A1411" t="s">
        <v>182</v>
      </c>
      <c r="B1411" t="s">
        <v>1845</v>
      </c>
      <c r="C1411" t="s">
        <v>453</v>
      </c>
      <c r="D1411" t="s">
        <v>21</v>
      </c>
      <c r="E1411">
        <v>5254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43154</v>
      </c>
      <c r="L1411" t="s">
        <v>26</v>
      </c>
      <c r="N1411" t="s">
        <v>24</v>
      </c>
    </row>
    <row r="1412" spans="1:14" x14ac:dyDescent="0.25">
      <c r="A1412" t="s">
        <v>834</v>
      </c>
      <c r="B1412" t="s">
        <v>835</v>
      </c>
      <c r="C1412" t="s">
        <v>264</v>
      </c>
      <c r="D1412" t="s">
        <v>21</v>
      </c>
      <c r="E1412">
        <v>5468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43154</v>
      </c>
      <c r="L1412" t="s">
        <v>26</v>
      </c>
      <c r="N1412" t="s">
        <v>24</v>
      </c>
    </row>
    <row r="1413" spans="1:14" x14ac:dyDescent="0.25">
      <c r="A1413" t="s">
        <v>807</v>
      </c>
      <c r="B1413" t="s">
        <v>808</v>
      </c>
      <c r="C1413" t="s">
        <v>365</v>
      </c>
      <c r="D1413" t="s">
        <v>21</v>
      </c>
      <c r="E1413">
        <v>5048</v>
      </c>
      <c r="F1413" t="s">
        <v>22</v>
      </c>
      <c r="G1413" t="s">
        <v>22</v>
      </c>
      <c r="H1413" t="s">
        <v>39</v>
      </c>
      <c r="I1413" t="s">
        <v>90</v>
      </c>
      <c r="J1413" s="1">
        <v>43139</v>
      </c>
      <c r="K1413" s="1">
        <v>43153</v>
      </c>
      <c r="L1413" t="s">
        <v>91</v>
      </c>
      <c r="N1413" t="s">
        <v>646</v>
      </c>
    </row>
    <row r="1414" spans="1:14" x14ac:dyDescent="0.25">
      <c r="A1414" t="s">
        <v>886</v>
      </c>
      <c r="B1414" t="s">
        <v>887</v>
      </c>
      <c r="C1414" t="s">
        <v>29</v>
      </c>
      <c r="D1414" t="s">
        <v>21</v>
      </c>
      <c r="E1414">
        <v>5872</v>
      </c>
      <c r="F1414" t="s">
        <v>22</v>
      </c>
      <c r="G1414" t="s">
        <v>22</v>
      </c>
      <c r="H1414" t="s">
        <v>39</v>
      </c>
      <c r="I1414" t="s">
        <v>40</v>
      </c>
      <c r="J1414" s="1">
        <v>43131</v>
      </c>
      <c r="K1414" s="1">
        <v>43153</v>
      </c>
      <c r="L1414" t="s">
        <v>91</v>
      </c>
      <c r="N1414" t="s">
        <v>646</v>
      </c>
    </row>
    <row r="1415" spans="1:14" x14ac:dyDescent="0.25">
      <c r="A1415" t="s">
        <v>2012</v>
      </c>
      <c r="B1415" t="s">
        <v>547</v>
      </c>
      <c r="C1415" t="s">
        <v>548</v>
      </c>
      <c r="D1415" t="s">
        <v>21</v>
      </c>
      <c r="E1415">
        <v>5682</v>
      </c>
      <c r="F1415" t="s">
        <v>22</v>
      </c>
      <c r="G1415" t="s">
        <v>22</v>
      </c>
      <c r="H1415" t="s">
        <v>102</v>
      </c>
      <c r="I1415" t="s">
        <v>103</v>
      </c>
      <c r="J1415" s="1">
        <v>43133</v>
      </c>
      <c r="K1415" s="1">
        <v>43153</v>
      </c>
      <c r="L1415" t="s">
        <v>91</v>
      </c>
      <c r="N1415" t="s">
        <v>432</v>
      </c>
    </row>
    <row r="1416" spans="1:14" x14ac:dyDescent="0.25">
      <c r="A1416" t="s">
        <v>922</v>
      </c>
      <c r="B1416" t="s">
        <v>923</v>
      </c>
      <c r="C1416" t="s">
        <v>566</v>
      </c>
      <c r="D1416" t="s">
        <v>21</v>
      </c>
      <c r="E1416">
        <v>5661</v>
      </c>
      <c r="F1416" t="s">
        <v>22</v>
      </c>
      <c r="G1416" t="s">
        <v>22</v>
      </c>
      <c r="H1416" t="s">
        <v>102</v>
      </c>
      <c r="I1416" t="s">
        <v>103</v>
      </c>
      <c r="J1416" s="1">
        <v>43133</v>
      </c>
      <c r="K1416" s="1">
        <v>43153</v>
      </c>
      <c r="L1416" t="s">
        <v>91</v>
      </c>
      <c r="N1416" t="s">
        <v>432</v>
      </c>
    </row>
    <row r="1417" spans="1:14" x14ac:dyDescent="0.25">
      <c r="A1417" t="s">
        <v>2013</v>
      </c>
      <c r="B1417" t="s">
        <v>2014</v>
      </c>
      <c r="C1417" t="s">
        <v>264</v>
      </c>
      <c r="D1417" t="s">
        <v>21</v>
      </c>
      <c r="E1417">
        <v>5468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43152</v>
      </c>
      <c r="L1417" t="s">
        <v>26</v>
      </c>
      <c r="N1417" t="s">
        <v>24</v>
      </c>
    </row>
    <row r="1418" spans="1:14" x14ac:dyDescent="0.25">
      <c r="A1418" t="s">
        <v>1713</v>
      </c>
      <c r="B1418" t="s">
        <v>1337</v>
      </c>
      <c r="C1418" t="s">
        <v>264</v>
      </c>
      <c r="D1418" t="s">
        <v>21</v>
      </c>
      <c r="E1418">
        <v>5468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43152</v>
      </c>
      <c r="L1418" t="s">
        <v>26</v>
      </c>
      <c r="N1418" t="s">
        <v>24</v>
      </c>
    </row>
    <row r="1419" spans="1:14" x14ac:dyDescent="0.25">
      <c r="A1419" t="s">
        <v>2015</v>
      </c>
      <c r="B1419" t="s">
        <v>452</v>
      </c>
      <c r="C1419" t="s">
        <v>453</v>
      </c>
      <c r="D1419" t="s">
        <v>21</v>
      </c>
      <c r="E1419">
        <v>5255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43152</v>
      </c>
      <c r="L1419" t="s">
        <v>26</v>
      </c>
      <c r="N1419" t="s">
        <v>24</v>
      </c>
    </row>
    <row r="1420" spans="1:14" x14ac:dyDescent="0.25">
      <c r="A1420" t="s">
        <v>1235</v>
      </c>
      <c r="B1420" t="s">
        <v>1236</v>
      </c>
      <c r="C1420" t="s">
        <v>38</v>
      </c>
      <c r="D1420" t="s">
        <v>21</v>
      </c>
      <c r="E1420">
        <v>5250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43152</v>
      </c>
      <c r="L1420" t="s">
        <v>26</v>
      </c>
      <c r="N1420" t="s">
        <v>24</v>
      </c>
    </row>
    <row r="1421" spans="1:14" x14ac:dyDescent="0.25">
      <c r="A1421" t="s">
        <v>969</v>
      </c>
      <c r="B1421" t="s">
        <v>970</v>
      </c>
      <c r="C1421" t="s">
        <v>38</v>
      </c>
      <c r="D1421" t="s">
        <v>21</v>
      </c>
      <c r="E1421">
        <v>5250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43152</v>
      </c>
      <c r="L1421" t="s">
        <v>26</v>
      </c>
      <c r="N1421" t="s">
        <v>24</v>
      </c>
    </row>
    <row r="1422" spans="1:14" x14ac:dyDescent="0.25">
      <c r="A1422" t="s">
        <v>1527</v>
      </c>
      <c r="B1422" t="s">
        <v>1528</v>
      </c>
      <c r="C1422" t="s">
        <v>761</v>
      </c>
      <c r="D1422" t="s">
        <v>21</v>
      </c>
      <c r="E1422">
        <v>5255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43152</v>
      </c>
      <c r="L1422" t="s">
        <v>26</v>
      </c>
      <c r="N1422" t="s">
        <v>24</v>
      </c>
    </row>
    <row r="1423" spans="1:14" x14ac:dyDescent="0.25">
      <c r="A1423" t="s">
        <v>1716</v>
      </c>
      <c r="B1423" t="s">
        <v>1717</v>
      </c>
      <c r="C1423" t="s">
        <v>264</v>
      </c>
      <c r="D1423" t="s">
        <v>21</v>
      </c>
      <c r="E1423">
        <v>5468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43152</v>
      </c>
      <c r="L1423" t="s">
        <v>26</v>
      </c>
      <c r="N1423" t="s">
        <v>24</v>
      </c>
    </row>
    <row r="1424" spans="1:14" x14ac:dyDescent="0.25">
      <c r="A1424" t="s">
        <v>819</v>
      </c>
      <c r="B1424" t="s">
        <v>820</v>
      </c>
      <c r="C1424" t="s">
        <v>264</v>
      </c>
      <c r="D1424" t="s">
        <v>21</v>
      </c>
      <c r="E1424">
        <v>5468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43152</v>
      </c>
      <c r="L1424" t="s">
        <v>26</v>
      </c>
      <c r="N1424" t="s">
        <v>24</v>
      </c>
    </row>
    <row r="1425" spans="1:14" x14ac:dyDescent="0.25">
      <c r="A1425" t="s">
        <v>43</v>
      </c>
      <c r="B1425" t="s">
        <v>1489</v>
      </c>
      <c r="C1425" t="s">
        <v>576</v>
      </c>
      <c r="D1425" t="s">
        <v>21</v>
      </c>
      <c r="E1425">
        <v>5663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43152</v>
      </c>
      <c r="L1425" t="s">
        <v>26</v>
      </c>
      <c r="N1425" t="s">
        <v>24</v>
      </c>
    </row>
    <row r="1426" spans="1:14" x14ac:dyDescent="0.25">
      <c r="A1426" t="s">
        <v>43</v>
      </c>
      <c r="B1426" t="s">
        <v>1831</v>
      </c>
      <c r="C1426" t="s">
        <v>1154</v>
      </c>
      <c r="D1426" t="s">
        <v>21</v>
      </c>
      <c r="E1426">
        <v>5045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43152</v>
      </c>
      <c r="L1426" t="s">
        <v>26</v>
      </c>
      <c r="N1426" t="s">
        <v>24</v>
      </c>
    </row>
    <row r="1427" spans="1:14" x14ac:dyDescent="0.25">
      <c r="A1427" t="s">
        <v>1534</v>
      </c>
      <c r="B1427" t="s">
        <v>1535</v>
      </c>
      <c r="C1427" t="s">
        <v>1213</v>
      </c>
      <c r="D1427" t="s">
        <v>21</v>
      </c>
      <c r="E1427">
        <v>5251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43152</v>
      </c>
      <c r="L1427" t="s">
        <v>26</v>
      </c>
      <c r="N1427" t="s">
        <v>24</v>
      </c>
    </row>
    <row r="1428" spans="1:14" x14ac:dyDescent="0.25">
      <c r="A1428" t="s">
        <v>1116</v>
      </c>
      <c r="B1428" t="s">
        <v>1117</v>
      </c>
      <c r="C1428" t="s">
        <v>101</v>
      </c>
      <c r="D1428" t="s">
        <v>21</v>
      </c>
      <c r="E1428">
        <v>5156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43152</v>
      </c>
      <c r="L1428" t="s">
        <v>26</v>
      </c>
      <c r="N1428" t="s">
        <v>24</v>
      </c>
    </row>
    <row r="1429" spans="1:14" x14ac:dyDescent="0.25">
      <c r="A1429" t="s">
        <v>140</v>
      </c>
      <c r="B1429" t="s">
        <v>1537</v>
      </c>
      <c r="C1429" t="s">
        <v>761</v>
      </c>
      <c r="D1429" t="s">
        <v>21</v>
      </c>
      <c r="E1429">
        <v>5255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43152</v>
      </c>
      <c r="L1429" t="s">
        <v>26</v>
      </c>
      <c r="N1429" t="s">
        <v>24</v>
      </c>
    </row>
    <row r="1430" spans="1:14" x14ac:dyDescent="0.25">
      <c r="A1430" t="s">
        <v>2016</v>
      </c>
      <c r="B1430" t="s">
        <v>2017</v>
      </c>
      <c r="C1430" t="s">
        <v>264</v>
      </c>
      <c r="D1430" t="s">
        <v>21</v>
      </c>
      <c r="E1430">
        <v>5468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43152</v>
      </c>
      <c r="L1430" t="s">
        <v>26</v>
      </c>
      <c r="N1430" t="s">
        <v>24</v>
      </c>
    </row>
    <row r="1431" spans="1:14" x14ac:dyDescent="0.25">
      <c r="A1431" t="s">
        <v>1722</v>
      </c>
      <c r="B1431" t="s">
        <v>1723</v>
      </c>
      <c r="C1431" t="s">
        <v>264</v>
      </c>
      <c r="D1431" t="s">
        <v>21</v>
      </c>
      <c r="E1431">
        <v>5468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43152</v>
      </c>
      <c r="L1431" t="s">
        <v>26</v>
      </c>
      <c r="N1431" t="s">
        <v>24</v>
      </c>
    </row>
    <row r="1432" spans="1:14" x14ac:dyDescent="0.25">
      <c r="A1432" t="s">
        <v>1856</v>
      </c>
      <c r="B1432" t="s">
        <v>788</v>
      </c>
      <c r="C1432" t="s">
        <v>1857</v>
      </c>
      <c r="D1432" t="s">
        <v>21</v>
      </c>
      <c r="E1432">
        <v>5340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43146</v>
      </c>
      <c r="L1432" t="s">
        <v>26</v>
      </c>
      <c r="N1432" t="s">
        <v>24</v>
      </c>
    </row>
    <row r="1433" spans="1:14" x14ac:dyDescent="0.25">
      <c r="A1433" t="s">
        <v>793</v>
      </c>
      <c r="B1433" t="s">
        <v>794</v>
      </c>
      <c r="C1433" t="s">
        <v>795</v>
      </c>
      <c r="D1433" t="s">
        <v>21</v>
      </c>
      <c r="E1433">
        <v>5148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43146</v>
      </c>
      <c r="L1433" t="s">
        <v>26</v>
      </c>
      <c r="N1433" t="s">
        <v>24</v>
      </c>
    </row>
    <row r="1434" spans="1:14" x14ac:dyDescent="0.25">
      <c r="A1434" t="s">
        <v>1833</v>
      </c>
      <c r="B1434" t="s">
        <v>1834</v>
      </c>
      <c r="C1434" t="s">
        <v>1835</v>
      </c>
      <c r="D1434" t="s">
        <v>21</v>
      </c>
      <c r="E1434">
        <v>5355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43146</v>
      </c>
      <c r="L1434" t="s">
        <v>26</v>
      </c>
      <c r="N1434" t="s">
        <v>24</v>
      </c>
    </row>
    <row r="1435" spans="1:14" x14ac:dyDescent="0.25">
      <c r="A1435" t="s">
        <v>796</v>
      </c>
      <c r="B1435" t="s">
        <v>797</v>
      </c>
      <c r="C1435" t="s">
        <v>798</v>
      </c>
      <c r="D1435" t="s">
        <v>21</v>
      </c>
      <c r="E1435">
        <v>5343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43146</v>
      </c>
      <c r="L1435" t="s">
        <v>26</v>
      </c>
      <c r="N1435" t="s">
        <v>24</v>
      </c>
    </row>
    <row r="1436" spans="1:14" x14ac:dyDescent="0.25">
      <c r="A1436" t="s">
        <v>799</v>
      </c>
      <c r="B1436" t="s">
        <v>800</v>
      </c>
      <c r="C1436" t="s">
        <v>795</v>
      </c>
      <c r="D1436" t="s">
        <v>21</v>
      </c>
      <c r="E1436">
        <v>5148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43146</v>
      </c>
      <c r="L1436" t="s">
        <v>26</v>
      </c>
      <c r="N1436" t="s">
        <v>24</v>
      </c>
    </row>
    <row r="1437" spans="1:14" x14ac:dyDescent="0.25">
      <c r="A1437" t="s">
        <v>2018</v>
      </c>
      <c r="B1437" t="s">
        <v>2019</v>
      </c>
      <c r="C1437" t="s">
        <v>1096</v>
      </c>
      <c r="D1437" t="s">
        <v>21</v>
      </c>
      <c r="E1437">
        <v>5459</v>
      </c>
      <c r="F1437" t="s">
        <v>22</v>
      </c>
      <c r="G1437" t="s">
        <v>22</v>
      </c>
      <c r="H1437" t="s">
        <v>39</v>
      </c>
      <c r="I1437" t="s">
        <v>90</v>
      </c>
      <c r="J1437" s="1">
        <v>43129</v>
      </c>
      <c r="K1437" s="1">
        <v>43146</v>
      </c>
      <c r="L1437" t="s">
        <v>91</v>
      </c>
      <c r="N1437" t="s">
        <v>685</v>
      </c>
    </row>
    <row r="1438" spans="1:14" x14ac:dyDescent="0.25">
      <c r="A1438" t="s">
        <v>1498</v>
      </c>
      <c r="B1438" t="s">
        <v>1499</v>
      </c>
      <c r="C1438" t="s">
        <v>333</v>
      </c>
      <c r="D1438" t="s">
        <v>21</v>
      </c>
      <c r="E1438">
        <v>5161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43146</v>
      </c>
      <c r="L1438" t="s">
        <v>26</v>
      </c>
      <c r="N1438" t="s">
        <v>24</v>
      </c>
    </row>
    <row r="1439" spans="1:14" x14ac:dyDescent="0.25">
      <c r="A1439" t="s">
        <v>1217</v>
      </c>
      <c r="B1439" t="s">
        <v>1218</v>
      </c>
      <c r="C1439" t="s">
        <v>1219</v>
      </c>
      <c r="D1439" t="s">
        <v>21</v>
      </c>
      <c r="E1439">
        <v>5155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43146</v>
      </c>
      <c r="L1439" t="s">
        <v>26</v>
      </c>
      <c r="N1439" t="s">
        <v>24</v>
      </c>
    </row>
    <row r="1440" spans="1:14" x14ac:dyDescent="0.25">
      <c r="A1440" t="s">
        <v>1852</v>
      </c>
      <c r="B1440" t="s">
        <v>1853</v>
      </c>
      <c r="C1440" t="s">
        <v>1854</v>
      </c>
      <c r="D1440" t="s">
        <v>21</v>
      </c>
      <c r="E1440">
        <v>5360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43146</v>
      </c>
      <c r="L1440" t="s">
        <v>26</v>
      </c>
      <c r="N1440" t="s">
        <v>24</v>
      </c>
    </row>
    <row r="1441" spans="1:14" x14ac:dyDescent="0.25">
      <c r="A1441" t="s">
        <v>1157</v>
      </c>
      <c r="B1441" t="s">
        <v>1158</v>
      </c>
      <c r="C1441" t="s">
        <v>1159</v>
      </c>
      <c r="D1441" t="s">
        <v>21</v>
      </c>
      <c r="E1441">
        <v>5083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43144</v>
      </c>
      <c r="L1441" t="s">
        <v>26</v>
      </c>
      <c r="N1441" t="s">
        <v>24</v>
      </c>
    </row>
    <row r="1442" spans="1:14" x14ac:dyDescent="0.25">
      <c r="A1442" t="s">
        <v>1500</v>
      </c>
      <c r="B1442" t="s">
        <v>1501</v>
      </c>
      <c r="C1442" t="s">
        <v>576</v>
      </c>
      <c r="D1442" t="s">
        <v>21</v>
      </c>
      <c r="E1442">
        <v>5663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43144</v>
      </c>
      <c r="L1442" t="s">
        <v>26</v>
      </c>
      <c r="N1442" t="s">
        <v>24</v>
      </c>
    </row>
    <row r="1443" spans="1:14" x14ac:dyDescent="0.25">
      <c r="A1443" t="s">
        <v>1263</v>
      </c>
      <c r="B1443" t="s">
        <v>1264</v>
      </c>
      <c r="C1443" t="s">
        <v>85</v>
      </c>
      <c r="D1443" t="s">
        <v>21</v>
      </c>
      <c r="E1443">
        <v>5672</v>
      </c>
      <c r="F1443" t="s">
        <v>22</v>
      </c>
      <c r="G1443" t="s">
        <v>22</v>
      </c>
      <c r="H1443" t="s">
        <v>102</v>
      </c>
      <c r="I1443" t="s">
        <v>645</v>
      </c>
      <c r="J1443" t="s">
        <v>41</v>
      </c>
      <c r="K1443" s="1">
        <v>43143</v>
      </c>
      <c r="L1443" t="s">
        <v>42</v>
      </c>
      <c r="M1443" t="str">
        <f>HYPERLINK("https://www.regulations.gov/docket?D=FDA-2018-H-0646")</f>
        <v>https://www.regulations.gov/docket?D=FDA-2018-H-0646</v>
      </c>
      <c r="N1443" t="s">
        <v>41</v>
      </c>
    </row>
    <row r="1444" spans="1:14" x14ac:dyDescent="0.25">
      <c r="A1444" t="s">
        <v>370</v>
      </c>
      <c r="B1444" t="s">
        <v>371</v>
      </c>
      <c r="C1444" t="s">
        <v>372</v>
      </c>
      <c r="D1444" t="s">
        <v>21</v>
      </c>
      <c r="E1444">
        <v>5853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43140</v>
      </c>
      <c r="L1444" t="s">
        <v>26</v>
      </c>
      <c r="N1444" t="s">
        <v>24</v>
      </c>
    </row>
    <row r="1445" spans="1:14" x14ac:dyDescent="0.25">
      <c r="A1445" t="s">
        <v>220</v>
      </c>
      <c r="B1445" t="s">
        <v>221</v>
      </c>
      <c r="C1445" t="s">
        <v>222</v>
      </c>
      <c r="D1445" t="s">
        <v>21</v>
      </c>
      <c r="E1445">
        <v>5001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43139</v>
      </c>
      <c r="L1445" t="s">
        <v>26</v>
      </c>
      <c r="N1445" t="s">
        <v>24</v>
      </c>
    </row>
    <row r="1446" spans="1:14" x14ac:dyDescent="0.25">
      <c r="A1446" t="s">
        <v>1155</v>
      </c>
      <c r="B1446" t="s">
        <v>1156</v>
      </c>
      <c r="C1446" t="s">
        <v>443</v>
      </c>
      <c r="D1446" t="s">
        <v>21</v>
      </c>
      <c r="E1446">
        <v>5201</v>
      </c>
      <c r="F1446" t="s">
        <v>22</v>
      </c>
      <c r="G1446" t="s">
        <v>22</v>
      </c>
      <c r="H1446" t="s">
        <v>39</v>
      </c>
      <c r="I1446" t="s">
        <v>40</v>
      </c>
      <c r="J1446" s="1">
        <v>43124</v>
      </c>
      <c r="K1446" s="1">
        <v>43139</v>
      </c>
      <c r="L1446" t="s">
        <v>91</v>
      </c>
      <c r="N1446" t="s">
        <v>646</v>
      </c>
    </row>
    <row r="1447" spans="1:14" x14ac:dyDescent="0.25">
      <c r="A1447" t="s">
        <v>809</v>
      </c>
      <c r="B1447" t="s">
        <v>810</v>
      </c>
      <c r="C1447" t="s">
        <v>222</v>
      </c>
      <c r="D1447" t="s">
        <v>21</v>
      </c>
      <c r="E1447">
        <v>5001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43139</v>
      </c>
      <c r="L1447" t="s">
        <v>26</v>
      </c>
      <c r="N1447" t="s">
        <v>24</v>
      </c>
    </row>
    <row r="1448" spans="1:14" x14ac:dyDescent="0.25">
      <c r="A1448" t="s">
        <v>1227</v>
      </c>
      <c r="B1448" t="s">
        <v>1228</v>
      </c>
      <c r="C1448" t="s">
        <v>551</v>
      </c>
      <c r="D1448" t="s">
        <v>21</v>
      </c>
      <c r="E1448">
        <v>5760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43139</v>
      </c>
      <c r="L1448" t="s">
        <v>26</v>
      </c>
      <c r="N1448" t="s">
        <v>24</v>
      </c>
    </row>
    <row r="1449" spans="1:14" x14ac:dyDescent="0.25">
      <c r="A1449" t="s">
        <v>2020</v>
      </c>
      <c r="B1449" t="s">
        <v>2021</v>
      </c>
      <c r="C1449" t="s">
        <v>222</v>
      </c>
      <c r="D1449" t="s">
        <v>21</v>
      </c>
      <c r="E1449">
        <v>5001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43139</v>
      </c>
      <c r="L1449" t="s">
        <v>26</v>
      </c>
      <c r="N1449" t="s">
        <v>24</v>
      </c>
    </row>
    <row r="1450" spans="1:14" x14ac:dyDescent="0.25">
      <c r="A1450" t="s">
        <v>110</v>
      </c>
      <c r="B1450" t="s">
        <v>811</v>
      </c>
      <c r="C1450" t="s">
        <v>668</v>
      </c>
      <c r="D1450" t="s">
        <v>21</v>
      </c>
      <c r="E1450">
        <v>5088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43139</v>
      </c>
      <c r="L1450" t="s">
        <v>26</v>
      </c>
      <c r="N1450" t="s">
        <v>24</v>
      </c>
    </row>
    <row r="1451" spans="1:14" x14ac:dyDescent="0.25">
      <c r="A1451" t="s">
        <v>812</v>
      </c>
      <c r="B1451" t="s">
        <v>813</v>
      </c>
      <c r="C1451" t="s">
        <v>668</v>
      </c>
      <c r="D1451" t="s">
        <v>21</v>
      </c>
      <c r="E1451">
        <v>5047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43139</v>
      </c>
      <c r="L1451" t="s">
        <v>26</v>
      </c>
      <c r="N1451" t="s">
        <v>24</v>
      </c>
    </row>
    <row r="1452" spans="1:14" x14ac:dyDescent="0.25">
      <c r="A1452" t="s">
        <v>1349</v>
      </c>
      <c r="B1452" t="s">
        <v>2022</v>
      </c>
      <c r="C1452" t="s">
        <v>365</v>
      </c>
      <c r="D1452" t="s">
        <v>21</v>
      </c>
      <c r="E1452">
        <v>5048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43139</v>
      </c>
      <c r="L1452" t="s">
        <v>26</v>
      </c>
      <c r="N1452" t="s">
        <v>24</v>
      </c>
    </row>
    <row r="1453" spans="1:14" x14ac:dyDescent="0.25">
      <c r="A1453" t="s">
        <v>812</v>
      </c>
      <c r="B1453" t="s">
        <v>2023</v>
      </c>
      <c r="C1453" t="s">
        <v>222</v>
      </c>
      <c r="D1453" t="s">
        <v>21</v>
      </c>
      <c r="E1453">
        <v>5001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43139</v>
      </c>
      <c r="L1453" t="s">
        <v>26</v>
      </c>
      <c r="N1453" t="s">
        <v>24</v>
      </c>
    </row>
    <row r="1454" spans="1:14" x14ac:dyDescent="0.25">
      <c r="A1454" t="s">
        <v>814</v>
      </c>
      <c r="B1454" t="s">
        <v>815</v>
      </c>
      <c r="C1454" t="s">
        <v>222</v>
      </c>
      <c r="D1454" t="s">
        <v>21</v>
      </c>
      <c r="E1454">
        <v>5001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43139</v>
      </c>
      <c r="L1454" t="s">
        <v>26</v>
      </c>
      <c r="N1454" t="s">
        <v>24</v>
      </c>
    </row>
    <row r="1455" spans="1:14" x14ac:dyDescent="0.25">
      <c r="A1455" t="s">
        <v>524</v>
      </c>
      <c r="B1455" t="s">
        <v>1099</v>
      </c>
      <c r="C1455" t="s">
        <v>1100</v>
      </c>
      <c r="D1455" t="s">
        <v>21</v>
      </c>
      <c r="E1455">
        <v>5677</v>
      </c>
      <c r="F1455" t="s">
        <v>22</v>
      </c>
      <c r="G1455" t="s">
        <v>22</v>
      </c>
      <c r="H1455" t="s">
        <v>39</v>
      </c>
      <c r="I1455" t="s">
        <v>645</v>
      </c>
      <c r="J1455" s="1">
        <v>43124</v>
      </c>
      <c r="K1455" s="1">
        <v>43139</v>
      </c>
      <c r="L1455" t="s">
        <v>91</v>
      </c>
      <c r="N1455" t="s">
        <v>646</v>
      </c>
    </row>
    <row r="1456" spans="1:14" x14ac:dyDescent="0.25">
      <c r="A1456" t="s">
        <v>1661</v>
      </c>
      <c r="B1456" t="s">
        <v>1662</v>
      </c>
      <c r="C1456" t="s">
        <v>45</v>
      </c>
      <c r="D1456" t="s">
        <v>21</v>
      </c>
      <c r="E1456">
        <v>5676</v>
      </c>
      <c r="F1456" t="s">
        <v>22</v>
      </c>
      <c r="G1456" t="s">
        <v>22</v>
      </c>
      <c r="H1456" t="s">
        <v>102</v>
      </c>
      <c r="I1456" t="s">
        <v>645</v>
      </c>
      <c r="J1456" t="s">
        <v>41</v>
      </c>
      <c r="K1456" s="1">
        <v>43138</v>
      </c>
      <c r="L1456" t="s">
        <v>42</v>
      </c>
      <c r="M1456" t="str">
        <f>HYPERLINK("https://www.regulations.gov/docket?D=FDA-2018-H-0577")</f>
        <v>https://www.regulations.gov/docket?D=FDA-2018-H-0577</v>
      </c>
      <c r="N1456" t="s">
        <v>41</v>
      </c>
    </row>
    <row r="1457" spans="1:14" x14ac:dyDescent="0.25">
      <c r="A1457" t="s">
        <v>997</v>
      </c>
      <c r="B1457" t="s">
        <v>998</v>
      </c>
      <c r="C1457" t="s">
        <v>857</v>
      </c>
      <c r="D1457" t="s">
        <v>21</v>
      </c>
      <c r="E1457">
        <v>5602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43136</v>
      </c>
      <c r="L1457" t="s">
        <v>26</v>
      </c>
      <c r="N1457" t="s">
        <v>24</v>
      </c>
    </row>
    <row r="1458" spans="1:14" x14ac:dyDescent="0.25">
      <c r="A1458" t="s">
        <v>716</v>
      </c>
      <c r="B1458" t="s">
        <v>141</v>
      </c>
      <c r="C1458" t="s">
        <v>136</v>
      </c>
      <c r="D1458" t="s">
        <v>21</v>
      </c>
      <c r="E1458">
        <v>5658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43136</v>
      </c>
      <c r="L1458" t="s">
        <v>26</v>
      </c>
      <c r="N1458" t="s">
        <v>24</v>
      </c>
    </row>
    <row r="1459" spans="1:14" x14ac:dyDescent="0.25">
      <c r="A1459" t="s">
        <v>774</v>
      </c>
      <c r="B1459" t="s">
        <v>775</v>
      </c>
      <c r="C1459" t="s">
        <v>443</v>
      </c>
      <c r="D1459" t="s">
        <v>21</v>
      </c>
      <c r="E1459">
        <v>5201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43135</v>
      </c>
      <c r="L1459" t="s">
        <v>26</v>
      </c>
      <c r="N1459" t="s">
        <v>24</v>
      </c>
    </row>
    <row r="1460" spans="1:14" x14ac:dyDescent="0.25">
      <c r="A1460" t="s">
        <v>801</v>
      </c>
      <c r="B1460" t="s">
        <v>802</v>
      </c>
      <c r="C1460" t="s">
        <v>795</v>
      </c>
      <c r="D1460" t="s">
        <v>21</v>
      </c>
      <c r="E1460">
        <v>5148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43134</v>
      </c>
      <c r="L1460" t="s">
        <v>26</v>
      </c>
      <c r="N1460" t="s">
        <v>24</v>
      </c>
    </row>
    <row r="1461" spans="1:14" x14ac:dyDescent="0.25">
      <c r="A1461" t="s">
        <v>905</v>
      </c>
      <c r="B1461" t="s">
        <v>906</v>
      </c>
      <c r="C1461" t="s">
        <v>566</v>
      </c>
      <c r="D1461" t="s">
        <v>21</v>
      </c>
      <c r="E1461">
        <v>5661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43133</v>
      </c>
      <c r="L1461" t="s">
        <v>26</v>
      </c>
      <c r="N1461" t="s">
        <v>24</v>
      </c>
    </row>
    <row r="1462" spans="1:14" x14ac:dyDescent="0.25">
      <c r="A1462" t="s">
        <v>1485</v>
      </c>
      <c r="B1462" t="s">
        <v>1486</v>
      </c>
      <c r="C1462" t="s">
        <v>1487</v>
      </c>
      <c r="D1462" t="s">
        <v>21</v>
      </c>
      <c r="E1462">
        <v>5651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43133</v>
      </c>
      <c r="L1462" t="s">
        <v>26</v>
      </c>
      <c r="N1462" t="s">
        <v>24</v>
      </c>
    </row>
    <row r="1463" spans="1:14" x14ac:dyDescent="0.25">
      <c r="A1463" t="s">
        <v>134</v>
      </c>
      <c r="B1463" t="s">
        <v>135</v>
      </c>
      <c r="C1463" t="s">
        <v>136</v>
      </c>
      <c r="D1463" t="s">
        <v>21</v>
      </c>
      <c r="E1463">
        <v>5658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43133</v>
      </c>
      <c r="L1463" t="s">
        <v>26</v>
      </c>
      <c r="N1463" t="s">
        <v>24</v>
      </c>
    </row>
    <row r="1464" spans="1:14" x14ac:dyDescent="0.25">
      <c r="A1464" t="s">
        <v>2024</v>
      </c>
      <c r="B1464" t="s">
        <v>2025</v>
      </c>
      <c r="C1464" t="s">
        <v>348</v>
      </c>
      <c r="D1464" t="s">
        <v>21</v>
      </c>
      <c r="E1464">
        <v>5657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43133</v>
      </c>
      <c r="L1464" t="s">
        <v>26</v>
      </c>
      <c r="N1464" t="s">
        <v>24</v>
      </c>
    </row>
    <row r="1465" spans="1:14" x14ac:dyDescent="0.25">
      <c r="A1465" t="s">
        <v>142</v>
      </c>
      <c r="B1465" t="s">
        <v>143</v>
      </c>
      <c r="C1465" t="s">
        <v>136</v>
      </c>
      <c r="D1465" t="s">
        <v>21</v>
      </c>
      <c r="E1465">
        <v>5658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43133</v>
      </c>
      <c r="L1465" t="s">
        <v>26</v>
      </c>
      <c r="N1465" t="s">
        <v>24</v>
      </c>
    </row>
    <row r="1466" spans="1:14" x14ac:dyDescent="0.25">
      <c r="A1466" t="s">
        <v>1569</v>
      </c>
      <c r="B1466" t="s">
        <v>1570</v>
      </c>
      <c r="C1466" t="s">
        <v>343</v>
      </c>
      <c r="D1466" t="s">
        <v>21</v>
      </c>
      <c r="E1466">
        <v>5829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43131</v>
      </c>
      <c r="L1466" t="s">
        <v>26</v>
      </c>
      <c r="N1466" t="s">
        <v>24</v>
      </c>
    </row>
    <row r="1467" spans="1:14" x14ac:dyDescent="0.25">
      <c r="A1467" t="s">
        <v>366</v>
      </c>
      <c r="B1467" t="s">
        <v>367</v>
      </c>
      <c r="C1467" t="s">
        <v>343</v>
      </c>
      <c r="D1467" t="s">
        <v>21</v>
      </c>
      <c r="E1467">
        <v>5829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43131</v>
      </c>
      <c r="L1467" t="s">
        <v>26</v>
      </c>
      <c r="N1467" t="s">
        <v>24</v>
      </c>
    </row>
    <row r="1468" spans="1:14" x14ac:dyDescent="0.25">
      <c r="A1468" t="s">
        <v>2026</v>
      </c>
      <c r="B1468" t="s">
        <v>516</v>
      </c>
      <c r="C1468" t="s">
        <v>343</v>
      </c>
      <c r="D1468" t="s">
        <v>21</v>
      </c>
      <c r="E1468">
        <v>5830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43131</v>
      </c>
      <c r="L1468" t="s">
        <v>26</v>
      </c>
      <c r="N1468" t="s">
        <v>24</v>
      </c>
    </row>
    <row r="1469" spans="1:14" x14ac:dyDescent="0.25">
      <c r="A1469" t="s">
        <v>880</v>
      </c>
      <c r="B1469" t="s">
        <v>881</v>
      </c>
      <c r="C1469" t="s">
        <v>124</v>
      </c>
      <c r="D1469" t="s">
        <v>21</v>
      </c>
      <c r="E1469">
        <v>5819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43131</v>
      </c>
      <c r="L1469" t="s">
        <v>26</v>
      </c>
      <c r="N1469" t="s">
        <v>24</v>
      </c>
    </row>
    <row r="1470" spans="1:14" x14ac:dyDescent="0.25">
      <c r="A1470" t="s">
        <v>2027</v>
      </c>
      <c r="B1470" t="s">
        <v>2028</v>
      </c>
      <c r="C1470" t="s">
        <v>343</v>
      </c>
      <c r="D1470" t="s">
        <v>21</v>
      </c>
      <c r="E1470">
        <v>5829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43131</v>
      </c>
      <c r="L1470" t="s">
        <v>26</v>
      </c>
      <c r="N1470" t="s">
        <v>24</v>
      </c>
    </row>
    <row r="1471" spans="1:14" x14ac:dyDescent="0.25">
      <c r="A1471" t="s">
        <v>1752</v>
      </c>
      <c r="B1471" t="s">
        <v>1753</v>
      </c>
      <c r="C1471" t="s">
        <v>510</v>
      </c>
      <c r="D1471" t="s">
        <v>21</v>
      </c>
      <c r="E1471">
        <v>5857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43131</v>
      </c>
      <c r="L1471" t="s">
        <v>26</v>
      </c>
      <c r="N1471" t="s">
        <v>24</v>
      </c>
    </row>
    <row r="1472" spans="1:14" x14ac:dyDescent="0.25">
      <c r="A1472" t="s">
        <v>1321</v>
      </c>
      <c r="B1472" t="s">
        <v>1322</v>
      </c>
      <c r="C1472" t="s">
        <v>20</v>
      </c>
      <c r="D1472" t="s">
        <v>21</v>
      </c>
      <c r="E1472">
        <v>5860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43131</v>
      </c>
      <c r="L1472" t="s">
        <v>26</v>
      </c>
      <c r="N1472" t="s">
        <v>24</v>
      </c>
    </row>
    <row r="1473" spans="1:14" x14ac:dyDescent="0.25">
      <c r="A1473" t="s">
        <v>1249</v>
      </c>
      <c r="B1473" t="s">
        <v>1250</v>
      </c>
      <c r="C1473" t="s">
        <v>398</v>
      </c>
      <c r="D1473" t="s">
        <v>21</v>
      </c>
      <c r="E1473">
        <v>5440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43130</v>
      </c>
      <c r="L1473" t="s">
        <v>26</v>
      </c>
      <c r="N1473" t="s">
        <v>24</v>
      </c>
    </row>
    <row r="1474" spans="1:14" x14ac:dyDescent="0.25">
      <c r="A1474" t="s">
        <v>182</v>
      </c>
      <c r="B1474" t="s">
        <v>710</v>
      </c>
      <c r="C1474" t="s">
        <v>395</v>
      </c>
      <c r="D1474" t="s">
        <v>21</v>
      </c>
      <c r="E1474">
        <v>5478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43130</v>
      </c>
      <c r="L1474" t="s">
        <v>26</v>
      </c>
      <c r="N1474" t="s">
        <v>24</v>
      </c>
    </row>
    <row r="1475" spans="1:14" x14ac:dyDescent="0.25">
      <c r="A1475" t="s">
        <v>182</v>
      </c>
      <c r="B1475" t="s">
        <v>833</v>
      </c>
      <c r="C1475" t="s">
        <v>249</v>
      </c>
      <c r="D1475" t="s">
        <v>21</v>
      </c>
      <c r="E1475">
        <v>5488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43130</v>
      </c>
      <c r="L1475" t="s">
        <v>26</v>
      </c>
      <c r="N1475" t="s">
        <v>24</v>
      </c>
    </row>
    <row r="1476" spans="1:14" x14ac:dyDescent="0.25">
      <c r="A1476" t="s">
        <v>716</v>
      </c>
      <c r="B1476" t="s">
        <v>2029</v>
      </c>
      <c r="C1476" t="s">
        <v>407</v>
      </c>
      <c r="D1476" t="s">
        <v>21</v>
      </c>
      <c r="E1476">
        <v>5440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43130</v>
      </c>
      <c r="L1476" t="s">
        <v>26</v>
      </c>
      <c r="N1476" t="s">
        <v>24</v>
      </c>
    </row>
    <row r="1477" spans="1:14" x14ac:dyDescent="0.25">
      <c r="A1477" t="s">
        <v>255</v>
      </c>
      <c r="B1477" t="s">
        <v>256</v>
      </c>
      <c r="C1477" t="s">
        <v>65</v>
      </c>
      <c r="D1477" t="s">
        <v>21</v>
      </c>
      <c r="E1477">
        <v>5740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43129</v>
      </c>
      <c r="L1477" t="s">
        <v>26</v>
      </c>
      <c r="N1477" t="s">
        <v>24</v>
      </c>
    </row>
    <row r="1478" spans="1:14" x14ac:dyDescent="0.25">
      <c r="A1478" t="s">
        <v>1718</v>
      </c>
      <c r="B1478" t="s">
        <v>1719</v>
      </c>
      <c r="C1478" t="s">
        <v>264</v>
      </c>
      <c r="D1478" t="s">
        <v>21</v>
      </c>
      <c r="E1478">
        <v>5468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43129</v>
      </c>
      <c r="L1478" t="s">
        <v>26</v>
      </c>
      <c r="N1478" t="s">
        <v>24</v>
      </c>
    </row>
    <row r="1479" spans="1:14" x14ac:dyDescent="0.25">
      <c r="A1479" t="s">
        <v>480</v>
      </c>
      <c r="B1479" t="s">
        <v>481</v>
      </c>
      <c r="C1479" t="s">
        <v>395</v>
      </c>
      <c r="D1479" t="s">
        <v>21</v>
      </c>
      <c r="E1479">
        <v>5478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43129</v>
      </c>
      <c r="L1479" t="s">
        <v>26</v>
      </c>
      <c r="N1479" t="s">
        <v>24</v>
      </c>
    </row>
    <row r="1480" spans="1:14" x14ac:dyDescent="0.25">
      <c r="A1480" t="s">
        <v>1630</v>
      </c>
      <c r="B1480" t="s">
        <v>1631</v>
      </c>
      <c r="C1480" t="s">
        <v>118</v>
      </c>
      <c r="D1480" t="s">
        <v>21</v>
      </c>
      <c r="E1480">
        <v>5443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43129</v>
      </c>
      <c r="L1480" t="s">
        <v>26</v>
      </c>
      <c r="N1480" t="s">
        <v>24</v>
      </c>
    </row>
    <row r="1481" spans="1:14" x14ac:dyDescent="0.25">
      <c r="A1481" t="s">
        <v>1253</v>
      </c>
      <c r="B1481" t="s">
        <v>1254</v>
      </c>
      <c r="C1481" t="s">
        <v>1096</v>
      </c>
      <c r="D1481" t="s">
        <v>21</v>
      </c>
      <c r="E1481">
        <v>5459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43129</v>
      </c>
      <c r="L1481" t="s">
        <v>26</v>
      </c>
      <c r="N1481" t="s">
        <v>24</v>
      </c>
    </row>
    <row r="1482" spans="1:14" x14ac:dyDescent="0.25">
      <c r="A1482" t="s">
        <v>1265</v>
      </c>
      <c r="B1482" t="s">
        <v>1266</v>
      </c>
      <c r="C1482" t="s">
        <v>249</v>
      </c>
      <c r="D1482" t="s">
        <v>21</v>
      </c>
      <c r="E1482">
        <v>5488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43129</v>
      </c>
      <c r="L1482" t="s">
        <v>26</v>
      </c>
      <c r="N1482" t="s">
        <v>24</v>
      </c>
    </row>
    <row r="1483" spans="1:14" x14ac:dyDescent="0.25">
      <c r="A1483" t="s">
        <v>93</v>
      </c>
      <c r="B1483" t="s">
        <v>2030</v>
      </c>
      <c r="C1483" t="s">
        <v>73</v>
      </c>
      <c r="D1483" t="s">
        <v>21</v>
      </c>
      <c r="E1483">
        <v>5733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43129</v>
      </c>
      <c r="L1483" t="s">
        <v>26</v>
      </c>
      <c r="N1483" t="s">
        <v>24</v>
      </c>
    </row>
    <row r="1484" spans="1:14" x14ac:dyDescent="0.25">
      <c r="A1484" t="s">
        <v>2031</v>
      </c>
      <c r="B1484" t="s">
        <v>719</v>
      </c>
      <c r="C1484" t="s">
        <v>395</v>
      </c>
      <c r="D1484" t="s">
        <v>21</v>
      </c>
      <c r="E1484">
        <v>5478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43129</v>
      </c>
      <c r="L1484" t="s">
        <v>26</v>
      </c>
      <c r="N1484" t="s">
        <v>24</v>
      </c>
    </row>
    <row r="1485" spans="1:14" x14ac:dyDescent="0.25">
      <c r="A1485" t="s">
        <v>1724</v>
      </c>
      <c r="B1485" t="s">
        <v>1725</v>
      </c>
      <c r="C1485" t="s">
        <v>1726</v>
      </c>
      <c r="D1485" t="s">
        <v>21</v>
      </c>
      <c r="E1485">
        <v>5740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43127</v>
      </c>
      <c r="L1485" t="s">
        <v>26</v>
      </c>
      <c r="N1485" t="s">
        <v>24</v>
      </c>
    </row>
    <row r="1486" spans="1:14" x14ac:dyDescent="0.25">
      <c r="A1486" t="s">
        <v>1729</v>
      </c>
      <c r="B1486" t="s">
        <v>1730</v>
      </c>
      <c r="C1486" t="s">
        <v>112</v>
      </c>
      <c r="D1486" t="s">
        <v>21</v>
      </c>
      <c r="E1486">
        <v>5753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43127</v>
      </c>
      <c r="L1486" t="s">
        <v>26</v>
      </c>
      <c r="N1486" t="s">
        <v>24</v>
      </c>
    </row>
    <row r="1487" spans="1:14" x14ac:dyDescent="0.25">
      <c r="A1487" t="s">
        <v>1224</v>
      </c>
      <c r="B1487" t="s">
        <v>1225</v>
      </c>
      <c r="C1487" t="s">
        <v>1226</v>
      </c>
      <c r="D1487" t="s">
        <v>21</v>
      </c>
      <c r="E1487">
        <v>5733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43127</v>
      </c>
      <c r="L1487" t="s">
        <v>26</v>
      </c>
      <c r="N1487" t="s">
        <v>24</v>
      </c>
    </row>
    <row r="1488" spans="1:14" x14ac:dyDescent="0.25">
      <c r="A1488" t="s">
        <v>615</v>
      </c>
      <c r="B1488" t="s">
        <v>1741</v>
      </c>
      <c r="C1488" t="s">
        <v>112</v>
      </c>
      <c r="D1488" t="s">
        <v>21</v>
      </c>
      <c r="E1488">
        <v>5753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43127</v>
      </c>
      <c r="L1488" t="s">
        <v>26</v>
      </c>
      <c r="N1488" t="s">
        <v>24</v>
      </c>
    </row>
    <row r="1489" spans="1:14" x14ac:dyDescent="0.25">
      <c r="A1489" t="s">
        <v>182</v>
      </c>
      <c r="B1489" t="s">
        <v>1231</v>
      </c>
      <c r="C1489" t="s">
        <v>112</v>
      </c>
      <c r="D1489" t="s">
        <v>21</v>
      </c>
      <c r="E1489">
        <v>5753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43127</v>
      </c>
      <c r="L1489" t="s">
        <v>26</v>
      </c>
      <c r="N1489" t="s">
        <v>24</v>
      </c>
    </row>
    <row r="1490" spans="1:14" x14ac:dyDescent="0.25">
      <c r="A1490" t="s">
        <v>140</v>
      </c>
      <c r="B1490" t="s">
        <v>1636</v>
      </c>
      <c r="C1490" t="s">
        <v>118</v>
      </c>
      <c r="D1490" t="s">
        <v>21</v>
      </c>
      <c r="E1490">
        <v>5443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43127</v>
      </c>
      <c r="L1490" t="s">
        <v>26</v>
      </c>
      <c r="N1490" t="s">
        <v>24</v>
      </c>
    </row>
    <row r="1491" spans="1:14" x14ac:dyDescent="0.25">
      <c r="A1491" t="s">
        <v>2032</v>
      </c>
      <c r="B1491" t="s">
        <v>2033</v>
      </c>
      <c r="C1491" t="s">
        <v>328</v>
      </c>
      <c r="D1491" t="s">
        <v>21</v>
      </c>
      <c r="E1491">
        <v>5301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43126</v>
      </c>
      <c r="L1491" t="s">
        <v>26</v>
      </c>
      <c r="N1491" t="s">
        <v>24</v>
      </c>
    </row>
    <row r="1492" spans="1:14" x14ac:dyDescent="0.25">
      <c r="A1492" t="s">
        <v>967</v>
      </c>
      <c r="B1492" t="s">
        <v>968</v>
      </c>
      <c r="C1492" t="s">
        <v>443</v>
      </c>
      <c r="D1492" t="s">
        <v>21</v>
      </c>
      <c r="E1492">
        <v>5201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43125</v>
      </c>
      <c r="L1492" t="s">
        <v>26</v>
      </c>
      <c r="N1492" t="s">
        <v>24</v>
      </c>
    </row>
    <row r="1493" spans="1:14" x14ac:dyDescent="0.25">
      <c r="A1493" t="s">
        <v>2034</v>
      </c>
      <c r="B1493" t="s">
        <v>2035</v>
      </c>
      <c r="C1493" t="s">
        <v>328</v>
      </c>
      <c r="D1493" t="s">
        <v>21</v>
      </c>
      <c r="E1493">
        <v>5301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43125</v>
      </c>
      <c r="L1493" t="s">
        <v>26</v>
      </c>
      <c r="N1493" t="s">
        <v>24</v>
      </c>
    </row>
    <row r="1494" spans="1:14" x14ac:dyDescent="0.25">
      <c r="A1494" t="s">
        <v>2036</v>
      </c>
      <c r="B1494" t="s">
        <v>2037</v>
      </c>
      <c r="C1494" t="s">
        <v>234</v>
      </c>
      <c r="D1494" t="s">
        <v>21</v>
      </c>
      <c r="E1494">
        <v>5091</v>
      </c>
      <c r="F1494" t="s">
        <v>22</v>
      </c>
      <c r="G1494" t="s">
        <v>22</v>
      </c>
      <c r="H1494" t="s">
        <v>102</v>
      </c>
      <c r="I1494" t="s">
        <v>103</v>
      </c>
      <c r="J1494" s="1">
        <v>43110</v>
      </c>
      <c r="K1494" s="1">
        <v>43125</v>
      </c>
      <c r="L1494" t="s">
        <v>91</v>
      </c>
      <c r="N1494" t="s">
        <v>432</v>
      </c>
    </row>
    <row r="1495" spans="1:14" x14ac:dyDescent="0.25">
      <c r="A1495" t="s">
        <v>2038</v>
      </c>
      <c r="B1495" t="s">
        <v>2039</v>
      </c>
      <c r="C1495" t="s">
        <v>328</v>
      </c>
      <c r="D1495" t="s">
        <v>21</v>
      </c>
      <c r="E1495">
        <v>5301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43125</v>
      </c>
      <c r="L1495" t="s">
        <v>26</v>
      </c>
      <c r="N1495" t="s">
        <v>24</v>
      </c>
    </row>
    <row r="1496" spans="1:14" x14ac:dyDescent="0.25">
      <c r="A1496" t="s">
        <v>787</v>
      </c>
      <c r="B1496" t="s">
        <v>788</v>
      </c>
      <c r="C1496" t="s">
        <v>789</v>
      </c>
      <c r="D1496" t="s">
        <v>21</v>
      </c>
      <c r="E1496">
        <v>5353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43125</v>
      </c>
      <c r="L1496" t="s">
        <v>26</v>
      </c>
      <c r="N1496" t="s">
        <v>24</v>
      </c>
    </row>
    <row r="1497" spans="1:14" x14ac:dyDescent="0.25">
      <c r="A1497" t="s">
        <v>2040</v>
      </c>
      <c r="B1497" t="s">
        <v>2041</v>
      </c>
      <c r="C1497" t="s">
        <v>234</v>
      </c>
      <c r="D1497" t="s">
        <v>21</v>
      </c>
      <c r="E1497">
        <v>5091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43125</v>
      </c>
      <c r="L1497" t="s">
        <v>26</v>
      </c>
      <c r="N1497" t="s">
        <v>24</v>
      </c>
    </row>
    <row r="1498" spans="1:14" x14ac:dyDescent="0.25">
      <c r="A1498" t="s">
        <v>2042</v>
      </c>
      <c r="B1498" t="s">
        <v>492</v>
      </c>
      <c r="C1498" t="s">
        <v>328</v>
      </c>
      <c r="D1498" t="s">
        <v>21</v>
      </c>
      <c r="E1498">
        <v>5301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43125</v>
      </c>
      <c r="L1498" t="s">
        <v>26</v>
      </c>
      <c r="N1498" t="s">
        <v>24</v>
      </c>
    </row>
    <row r="1499" spans="1:14" x14ac:dyDescent="0.25">
      <c r="A1499" t="s">
        <v>498</v>
      </c>
      <c r="B1499" t="s">
        <v>499</v>
      </c>
      <c r="C1499" t="s">
        <v>500</v>
      </c>
      <c r="D1499" t="s">
        <v>21</v>
      </c>
      <c r="E1499">
        <v>5301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43125</v>
      </c>
      <c r="L1499" t="s">
        <v>26</v>
      </c>
      <c r="N1499" t="s">
        <v>24</v>
      </c>
    </row>
    <row r="1500" spans="1:14" x14ac:dyDescent="0.25">
      <c r="A1500" t="s">
        <v>1792</v>
      </c>
      <c r="B1500" t="s">
        <v>1793</v>
      </c>
      <c r="C1500" t="s">
        <v>931</v>
      </c>
      <c r="D1500" t="s">
        <v>21</v>
      </c>
      <c r="E1500">
        <v>5032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43125</v>
      </c>
      <c r="L1500" t="s">
        <v>26</v>
      </c>
      <c r="N1500" t="s">
        <v>24</v>
      </c>
    </row>
    <row r="1501" spans="1:14" x14ac:dyDescent="0.25">
      <c r="A1501" t="s">
        <v>1603</v>
      </c>
      <c r="B1501" t="s">
        <v>1604</v>
      </c>
      <c r="C1501" t="s">
        <v>45</v>
      </c>
      <c r="D1501" t="s">
        <v>21</v>
      </c>
      <c r="E1501">
        <v>5676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43125</v>
      </c>
      <c r="L1501" t="s">
        <v>26</v>
      </c>
      <c r="N1501" t="s">
        <v>24</v>
      </c>
    </row>
    <row r="1502" spans="1:14" x14ac:dyDescent="0.25">
      <c r="A1502" t="s">
        <v>1199</v>
      </c>
      <c r="B1502" t="s">
        <v>1200</v>
      </c>
      <c r="C1502" t="s">
        <v>328</v>
      </c>
      <c r="D1502" t="s">
        <v>21</v>
      </c>
      <c r="E1502">
        <v>5301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43125</v>
      </c>
      <c r="L1502" t="s">
        <v>26</v>
      </c>
      <c r="N1502" t="s">
        <v>24</v>
      </c>
    </row>
    <row r="1503" spans="1:14" x14ac:dyDescent="0.25">
      <c r="A1503" t="s">
        <v>895</v>
      </c>
      <c r="B1503" t="s">
        <v>1667</v>
      </c>
      <c r="C1503" t="s">
        <v>45</v>
      </c>
      <c r="D1503" t="s">
        <v>21</v>
      </c>
      <c r="E1503">
        <v>5676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43125</v>
      </c>
      <c r="L1503" t="s">
        <v>26</v>
      </c>
      <c r="N1503" t="s">
        <v>24</v>
      </c>
    </row>
    <row r="1504" spans="1:14" x14ac:dyDescent="0.25">
      <c r="A1504" t="s">
        <v>803</v>
      </c>
      <c r="B1504" t="s">
        <v>804</v>
      </c>
      <c r="C1504" t="s">
        <v>789</v>
      </c>
      <c r="D1504" t="s">
        <v>21</v>
      </c>
      <c r="E1504">
        <v>5353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43125</v>
      </c>
      <c r="L1504" t="s">
        <v>26</v>
      </c>
      <c r="N1504" t="s">
        <v>24</v>
      </c>
    </row>
    <row r="1505" spans="1:14" x14ac:dyDescent="0.25">
      <c r="A1505" t="s">
        <v>1581</v>
      </c>
      <c r="B1505" t="s">
        <v>1582</v>
      </c>
      <c r="C1505" t="s">
        <v>45</v>
      </c>
      <c r="D1505" t="s">
        <v>21</v>
      </c>
      <c r="E1505">
        <v>5676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43124</v>
      </c>
      <c r="L1505" t="s">
        <v>26</v>
      </c>
      <c r="N1505" t="s">
        <v>24</v>
      </c>
    </row>
    <row r="1506" spans="1:14" x14ac:dyDescent="0.25">
      <c r="A1506" t="s">
        <v>1203</v>
      </c>
      <c r="B1506" t="s">
        <v>1204</v>
      </c>
      <c r="C1506" t="s">
        <v>443</v>
      </c>
      <c r="D1506" t="s">
        <v>21</v>
      </c>
      <c r="E1506">
        <v>5201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43124</v>
      </c>
      <c r="L1506" t="s">
        <v>26</v>
      </c>
      <c r="N1506" t="s">
        <v>24</v>
      </c>
    </row>
    <row r="1507" spans="1:14" x14ac:dyDescent="0.25">
      <c r="A1507" t="s">
        <v>647</v>
      </c>
      <c r="B1507" t="s">
        <v>648</v>
      </c>
      <c r="C1507" t="s">
        <v>443</v>
      </c>
      <c r="D1507" t="s">
        <v>21</v>
      </c>
      <c r="E1507">
        <v>5201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43124</v>
      </c>
      <c r="L1507" t="s">
        <v>26</v>
      </c>
      <c r="N1507" t="s">
        <v>24</v>
      </c>
    </row>
    <row r="1508" spans="1:14" x14ac:dyDescent="0.25">
      <c r="A1508" t="s">
        <v>767</v>
      </c>
      <c r="B1508" t="s">
        <v>768</v>
      </c>
      <c r="C1508" t="s">
        <v>443</v>
      </c>
      <c r="D1508" t="s">
        <v>21</v>
      </c>
      <c r="E1508">
        <v>5201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43124</v>
      </c>
      <c r="L1508" t="s">
        <v>26</v>
      </c>
      <c r="N1508" t="s">
        <v>24</v>
      </c>
    </row>
    <row r="1509" spans="1:14" x14ac:dyDescent="0.25">
      <c r="A1509" t="s">
        <v>1813</v>
      </c>
      <c r="B1509" t="s">
        <v>1814</v>
      </c>
      <c r="C1509" t="s">
        <v>443</v>
      </c>
      <c r="D1509" t="s">
        <v>21</v>
      </c>
      <c r="E1509">
        <v>5201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43124</v>
      </c>
      <c r="L1509" t="s">
        <v>26</v>
      </c>
      <c r="N1509" t="s">
        <v>24</v>
      </c>
    </row>
    <row r="1510" spans="1:14" x14ac:dyDescent="0.25">
      <c r="A1510" t="s">
        <v>914</v>
      </c>
      <c r="B1510" t="s">
        <v>794</v>
      </c>
      <c r="C1510" t="s">
        <v>85</v>
      </c>
      <c r="D1510" t="s">
        <v>21</v>
      </c>
      <c r="E1510">
        <v>5672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43124</v>
      </c>
      <c r="L1510" t="s">
        <v>26</v>
      </c>
      <c r="N1510" t="s">
        <v>24</v>
      </c>
    </row>
    <row r="1511" spans="1:14" x14ac:dyDescent="0.25">
      <c r="A1511" t="s">
        <v>649</v>
      </c>
      <c r="B1511" t="s">
        <v>650</v>
      </c>
      <c r="C1511" t="s">
        <v>443</v>
      </c>
      <c r="D1511" t="s">
        <v>21</v>
      </c>
      <c r="E1511">
        <v>5201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43124</v>
      </c>
      <c r="L1511" t="s">
        <v>26</v>
      </c>
      <c r="N1511" t="s">
        <v>24</v>
      </c>
    </row>
    <row r="1512" spans="1:14" x14ac:dyDescent="0.25">
      <c r="A1512" t="s">
        <v>1663</v>
      </c>
      <c r="B1512" t="s">
        <v>1664</v>
      </c>
      <c r="C1512" t="s">
        <v>45</v>
      </c>
      <c r="D1512" t="s">
        <v>21</v>
      </c>
      <c r="E1512">
        <v>5676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43124</v>
      </c>
      <c r="L1512" t="s">
        <v>26</v>
      </c>
      <c r="N1512" t="s">
        <v>24</v>
      </c>
    </row>
    <row r="1513" spans="1:14" x14ac:dyDescent="0.25">
      <c r="A1513" t="s">
        <v>43</v>
      </c>
      <c r="B1513" t="s">
        <v>44</v>
      </c>
      <c r="C1513" t="s">
        <v>45</v>
      </c>
      <c r="D1513" t="s">
        <v>21</v>
      </c>
      <c r="E1513">
        <v>5676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43124</v>
      </c>
      <c r="L1513" t="s">
        <v>26</v>
      </c>
      <c r="N1513" t="s">
        <v>24</v>
      </c>
    </row>
    <row r="1514" spans="1:14" x14ac:dyDescent="0.25">
      <c r="A1514" t="s">
        <v>1670</v>
      </c>
      <c r="B1514" t="s">
        <v>1671</v>
      </c>
      <c r="C1514" t="s">
        <v>45</v>
      </c>
      <c r="D1514" t="s">
        <v>21</v>
      </c>
      <c r="E1514">
        <v>5676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43124</v>
      </c>
      <c r="L1514" t="s">
        <v>26</v>
      </c>
      <c r="N1514" t="s">
        <v>24</v>
      </c>
    </row>
    <row r="1515" spans="1:14" x14ac:dyDescent="0.25">
      <c r="A1515" t="s">
        <v>975</v>
      </c>
      <c r="B1515" t="s">
        <v>976</v>
      </c>
      <c r="C1515" t="s">
        <v>443</v>
      </c>
      <c r="D1515" t="s">
        <v>21</v>
      </c>
      <c r="E1515">
        <v>5201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43124</v>
      </c>
      <c r="L1515" t="s">
        <v>26</v>
      </c>
      <c r="N1515" t="s">
        <v>24</v>
      </c>
    </row>
    <row r="1516" spans="1:14" x14ac:dyDescent="0.25">
      <c r="A1516" t="s">
        <v>1612</v>
      </c>
      <c r="B1516" t="s">
        <v>1582</v>
      </c>
      <c r="C1516" t="s">
        <v>45</v>
      </c>
      <c r="D1516" t="s">
        <v>21</v>
      </c>
      <c r="E1516">
        <v>5676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43124</v>
      </c>
      <c r="L1516" t="s">
        <v>26</v>
      </c>
      <c r="N1516" t="s">
        <v>24</v>
      </c>
    </row>
    <row r="1517" spans="1:14" x14ac:dyDescent="0.25">
      <c r="A1517" t="s">
        <v>282</v>
      </c>
      <c r="B1517" t="s">
        <v>1705</v>
      </c>
      <c r="C1517" t="s">
        <v>45</v>
      </c>
      <c r="D1517" t="s">
        <v>21</v>
      </c>
      <c r="E1517">
        <v>5676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43124</v>
      </c>
      <c r="L1517" t="s">
        <v>26</v>
      </c>
      <c r="N1517" t="s">
        <v>24</v>
      </c>
    </row>
    <row r="1518" spans="1:14" x14ac:dyDescent="0.25">
      <c r="A1518" t="s">
        <v>1548</v>
      </c>
      <c r="B1518" t="s">
        <v>1855</v>
      </c>
      <c r="C1518" t="s">
        <v>443</v>
      </c>
      <c r="D1518" t="s">
        <v>21</v>
      </c>
      <c r="E1518">
        <v>5201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43124</v>
      </c>
      <c r="L1518" t="s">
        <v>26</v>
      </c>
      <c r="N1518" t="s">
        <v>24</v>
      </c>
    </row>
    <row r="1519" spans="1:14" x14ac:dyDescent="0.25">
      <c r="A1519" t="s">
        <v>2043</v>
      </c>
      <c r="B1519" t="s">
        <v>2044</v>
      </c>
      <c r="C1519" t="s">
        <v>234</v>
      </c>
      <c r="D1519" t="s">
        <v>21</v>
      </c>
      <c r="E1519">
        <v>5091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43118</v>
      </c>
      <c r="L1519" t="s">
        <v>26</v>
      </c>
      <c r="N1519" t="s">
        <v>24</v>
      </c>
    </row>
    <row r="1520" spans="1:14" x14ac:dyDescent="0.25">
      <c r="A1520" t="s">
        <v>1866</v>
      </c>
      <c r="B1520" t="s">
        <v>1867</v>
      </c>
      <c r="C1520" t="s">
        <v>1390</v>
      </c>
      <c r="D1520" t="s">
        <v>21</v>
      </c>
      <c r="E1520">
        <v>5143</v>
      </c>
      <c r="F1520" t="s">
        <v>22</v>
      </c>
      <c r="G1520" t="s">
        <v>22</v>
      </c>
      <c r="H1520" t="s">
        <v>102</v>
      </c>
      <c r="I1520" t="s">
        <v>103</v>
      </c>
      <c r="J1520" s="1">
        <v>43082</v>
      </c>
      <c r="K1520" s="1">
        <v>43118</v>
      </c>
      <c r="L1520" t="s">
        <v>91</v>
      </c>
      <c r="N1520" t="s">
        <v>644</v>
      </c>
    </row>
    <row r="1521" spans="1:14" x14ac:dyDescent="0.25">
      <c r="A1521" t="s">
        <v>577</v>
      </c>
      <c r="B1521" t="s">
        <v>578</v>
      </c>
      <c r="C1521" t="s">
        <v>579</v>
      </c>
      <c r="D1521" t="s">
        <v>21</v>
      </c>
      <c r="E1521">
        <v>5040</v>
      </c>
      <c r="F1521" t="s">
        <v>22</v>
      </c>
      <c r="G1521" t="s">
        <v>22</v>
      </c>
      <c r="H1521" t="s">
        <v>102</v>
      </c>
      <c r="I1521" t="s">
        <v>645</v>
      </c>
      <c r="J1521" s="1">
        <v>43103</v>
      </c>
      <c r="K1521" s="1">
        <v>43118</v>
      </c>
      <c r="L1521" t="s">
        <v>91</v>
      </c>
      <c r="N1521" t="s">
        <v>432</v>
      </c>
    </row>
    <row r="1522" spans="1:14" x14ac:dyDescent="0.25">
      <c r="A1522" t="s">
        <v>630</v>
      </c>
      <c r="B1522" t="s">
        <v>631</v>
      </c>
      <c r="C1522" t="s">
        <v>632</v>
      </c>
      <c r="D1522" t="s">
        <v>21</v>
      </c>
      <c r="E1522">
        <v>5059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43118</v>
      </c>
      <c r="L1522" t="s">
        <v>26</v>
      </c>
      <c r="N1522" t="s">
        <v>24</v>
      </c>
    </row>
    <row r="1523" spans="1:14" x14ac:dyDescent="0.25">
      <c r="A1523" t="s">
        <v>93</v>
      </c>
      <c r="B1523" t="s">
        <v>236</v>
      </c>
      <c r="C1523" t="s">
        <v>668</v>
      </c>
      <c r="D1523" t="s">
        <v>21</v>
      </c>
      <c r="E1523">
        <v>5059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43118</v>
      </c>
      <c r="L1523" t="s">
        <v>26</v>
      </c>
      <c r="N1523" t="s">
        <v>24</v>
      </c>
    </row>
    <row r="1524" spans="1:14" x14ac:dyDescent="0.25">
      <c r="A1524" t="s">
        <v>232</v>
      </c>
      <c r="B1524" t="s">
        <v>233</v>
      </c>
      <c r="C1524" t="s">
        <v>234</v>
      </c>
      <c r="D1524" t="s">
        <v>21</v>
      </c>
      <c r="E1524">
        <v>5091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43118</v>
      </c>
      <c r="L1524" t="s">
        <v>26</v>
      </c>
      <c r="N1524" t="s">
        <v>24</v>
      </c>
    </row>
    <row r="1525" spans="1:14" x14ac:dyDescent="0.25">
      <c r="A1525" t="s">
        <v>140</v>
      </c>
      <c r="B1525" t="s">
        <v>921</v>
      </c>
      <c r="C1525" t="s">
        <v>234</v>
      </c>
      <c r="D1525" t="s">
        <v>21</v>
      </c>
      <c r="E1525">
        <v>5091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43118</v>
      </c>
      <c r="L1525" t="s">
        <v>26</v>
      </c>
      <c r="N1525" t="s">
        <v>24</v>
      </c>
    </row>
    <row r="1526" spans="1:14" x14ac:dyDescent="0.25">
      <c r="A1526" t="s">
        <v>1510</v>
      </c>
      <c r="B1526" t="s">
        <v>1511</v>
      </c>
      <c r="C1526" t="s">
        <v>219</v>
      </c>
      <c r="D1526" t="s">
        <v>21</v>
      </c>
      <c r="E1526">
        <v>5641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43117</v>
      </c>
      <c r="L1526" t="s">
        <v>26</v>
      </c>
      <c r="N1526" t="s">
        <v>24</v>
      </c>
    </row>
    <row r="1527" spans="1:14" x14ac:dyDescent="0.25">
      <c r="A1527" t="s">
        <v>1186</v>
      </c>
      <c r="B1527" t="s">
        <v>1187</v>
      </c>
      <c r="C1527" t="s">
        <v>1136</v>
      </c>
      <c r="D1527" t="s">
        <v>21</v>
      </c>
      <c r="E1527">
        <v>5038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43117</v>
      </c>
      <c r="L1527" t="s">
        <v>26</v>
      </c>
      <c r="N1527" t="s">
        <v>24</v>
      </c>
    </row>
    <row r="1528" spans="1:14" x14ac:dyDescent="0.25">
      <c r="A1528" t="s">
        <v>1731</v>
      </c>
      <c r="B1528" t="s">
        <v>1732</v>
      </c>
      <c r="C1528" t="s">
        <v>112</v>
      </c>
      <c r="D1528" t="s">
        <v>21</v>
      </c>
      <c r="E1528">
        <v>5753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43112</v>
      </c>
      <c r="L1528" t="s">
        <v>26</v>
      </c>
      <c r="N1528" t="s">
        <v>24</v>
      </c>
    </row>
    <row r="1529" spans="1:14" x14ac:dyDescent="0.25">
      <c r="A1529" t="s">
        <v>1101</v>
      </c>
      <c r="B1529" t="s">
        <v>1102</v>
      </c>
      <c r="C1529" t="s">
        <v>662</v>
      </c>
      <c r="D1529" t="s">
        <v>21</v>
      </c>
      <c r="E1529">
        <v>5089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43111</v>
      </c>
      <c r="L1529" t="s">
        <v>26</v>
      </c>
      <c r="N1529" t="s">
        <v>24</v>
      </c>
    </row>
    <row r="1530" spans="1:14" x14ac:dyDescent="0.25">
      <c r="A1530" t="s">
        <v>1103</v>
      </c>
      <c r="B1530" t="s">
        <v>1104</v>
      </c>
      <c r="C1530" t="s">
        <v>662</v>
      </c>
      <c r="D1530" t="s">
        <v>21</v>
      </c>
      <c r="E1530">
        <v>5089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43111</v>
      </c>
      <c r="L1530" t="s">
        <v>26</v>
      </c>
      <c r="N1530" t="s">
        <v>24</v>
      </c>
    </row>
    <row r="1531" spans="1:14" x14ac:dyDescent="0.25">
      <c r="A1531" t="s">
        <v>299</v>
      </c>
      <c r="B1531" t="s">
        <v>300</v>
      </c>
      <c r="C1531" t="s">
        <v>301</v>
      </c>
      <c r="D1531" t="s">
        <v>21</v>
      </c>
      <c r="E1531">
        <v>5832</v>
      </c>
      <c r="F1531" t="s">
        <v>22</v>
      </c>
      <c r="G1531" t="s">
        <v>22</v>
      </c>
      <c r="H1531" t="s">
        <v>102</v>
      </c>
      <c r="I1531" t="s">
        <v>1873</v>
      </c>
      <c r="J1531" t="s">
        <v>41</v>
      </c>
      <c r="K1531" s="1">
        <v>43111</v>
      </c>
      <c r="L1531" t="s">
        <v>42</v>
      </c>
      <c r="M1531" t="str">
        <f>HYPERLINK("https://www.regulations.gov/docket?D=FDA-2018-H-0138")</f>
        <v>https://www.regulations.gov/docket?D=FDA-2018-H-0138</v>
      </c>
      <c r="N1531" t="s">
        <v>41</v>
      </c>
    </row>
    <row r="1532" spans="1:14" x14ac:dyDescent="0.25">
      <c r="A1532" t="s">
        <v>613</v>
      </c>
      <c r="B1532" t="s">
        <v>614</v>
      </c>
      <c r="C1532" t="s">
        <v>249</v>
      </c>
      <c r="D1532" t="s">
        <v>21</v>
      </c>
      <c r="E1532">
        <v>5488</v>
      </c>
      <c r="F1532" t="s">
        <v>22</v>
      </c>
      <c r="G1532" t="s">
        <v>22</v>
      </c>
      <c r="H1532" t="s">
        <v>39</v>
      </c>
      <c r="I1532" t="s">
        <v>40</v>
      </c>
      <c r="J1532" s="1">
        <v>43089</v>
      </c>
      <c r="K1532" s="1">
        <v>43111</v>
      </c>
      <c r="L1532" t="s">
        <v>91</v>
      </c>
      <c r="N1532" t="s">
        <v>685</v>
      </c>
    </row>
    <row r="1533" spans="1:14" x14ac:dyDescent="0.25">
      <c r="A1533" t="s">
        <v>521</v>
      </c>
      <c r="B1533" t="s">
        <v>522</v>
      </c>
      <c r="C1533" t="s">
        <v>523</v>
      </c>
      <c r="D1533" t="s">
        <v>21</v>
      </c>
      <c r="E1533">
        <v>5868</v>
      </c>
      <c r="F1533" t="s">
        <v>22</v>
      </c>
      <c r="G1533" t="s">
        <v>22</v>
      </c>
      <c r="H1533" t="s">
        <v>39</v>
      </c>
      <c r="I1533" t="s">
        <v>40</v>
      </c>
      <c r="J1533" s="1">
        <v>43088</v>
      </c>
      <c r="K1533" s="1">
        <v>43111</v>
      </c>
      <c r="L1533" t="s">
        <v>91</v>
      </c>
      <c r="N1533" t="s">
        <v>685</v>
      </c>
    </row>
    <row r="1534" spans="1:14" x14ac:dyDescent="0.25">
      <c r="A1534" t="s">
        <v>829</v>
      </c>
      <c r="B1534" t="s">
        <v>830</v>
      </c>
      <c r="C1534" t="s">
        <v>216</v>
      </c>
      <c r="D1534" t="s">
        <v>21</v>
      </c>
      <c r="E1534">
        <v>5478</v>
      </c>
      <c r="F1534" t="s">
        <v>22</v>
      </c>
      <c r="G1534" t="s">
        <v>22</v>
      </c>
      <c r="H1534" t="s">
        <v>39</v>
      </c>
      <c r="I1534" t="s">
        <v>90</v>
      </c>
      <c r="J1534" s="1">
        <v>43089</v>
      </c>
      <c r="K1534" s="1">
        <v>43111</v>
      </c>
      <c r="L1534" t="s">
        <v>91</v>
      </c>
      <c r="N1534" t="s">
        <v>646</v>
      </c>
    </row>
    <row r="1535" spans="1:14" x14ac:dyDescent="0.25">
      <c r="A1535" t="s">
        <v>1047</v>
      </c>
      <c r="B1535" t="s">
        <v>1048</v>
      </c>
      <c r="C1535" t="s">
        <v>249</v>
      </c>
      <c r="D1535" t="s">
        <v>21</v>
      </c>
      <c r="E1535">
        <v>5488</v>
      </c>
      <c r="F1535" t="s">
        <v>22</v>
      </c>
      <c r="G1535" t="s">
        <v>22</v>
      </c>
      <c r="H1535" t="s">
        <v>39</v>
      </c>
      <c r="I1535" t="s">
        <v>90</v>
      </c>
      <c r="J1535" s="1">
        <v>43089</v>
      </c>
      <c r="K1535" s="1">
        <v>43111</v>
      </c>
      <c r="L1535" t="s">
        <v>91</v>
      </c>
      <c r="N1535" t="s">
        <v>685</v>
      </c>
    </row>
    <row r="1536" spans="1:14" x14ac:dyDescent="0.25">
      <c r="A1536" t="s">
        <v>2045</v>
      </c>
      <c r="B1536" t="s">
        <v>670</v>
      </c>
      <c r="C1536" t="s">
        <v>668</v>
      </c>
      <c r="D1536" t="s">
        <v>21</v>
      </c>
      <c r="E1536">
        <v>5059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43111</v>
      </c>
      <c r="L1536" t="s">
        <v>26</v>
      </c>
      <c r="N1536" t="s">
        <v>24</v>
      </c>
    </row>
    <row r="1537" spans="1:14" x14ac:dyDescent="0.25">
      <c r="A1537" t="s">
        <v>43</v>
      </c>
      <c r="B1537" t="s">
        <v>856</v>
      </c>
      <c r="C1537" t="s">
        <v>857</v>
      </c>
      <c r="D1537" t="s">
        <v>21</v>
      </c>
      <c r="E1537">
        <v>5602</v>
      </c>
      <c r="F1537" t="s">
        <v>22</v>
      </c>
      <c r="G1537" t="s">
        <v>22</v>
      </c>
      <c r="H1537" t="s">
        <v>102</v>
      </c>
      <c r="I1537" t="s">
        <v>103</v>
      </c>
      <c r="J1537" s="1">
        <v>43083</v>
      </c>
      <c r="K1537" s="1">
        <v>43104</v>
      </c>
      <c r="L1537" t="s">
        <v>91</v>
      </c>
      <c r="N1537" t="s">
        <v>644</v>
      </c>
    </row>
    <row r="1538" spans="1:14" x14ac:dyDescent="0.25">
      <c r="A1538" t="s">
        <v>2046</v>
      </c>
      <c r="B1538" t="s">
        <v>2047</v>
      </c>
      <c r="C1538" t="s">
        <v>879</v>
      </c>
      <c r="D1538" t="s">
        <v>21</v>
      </c>
      <c r="E1538">
        <v>5871</v>
      </c>
      <c r="F1538" t="s">
        <v>22</v>
      </c>
      <c r="G1538" t="s">
        <v>22</v>
      </c>
      <c r="H1538" t="s">
        <v>39</v>
      </c>
      <c r="I1538" t="s">
        <v>40</v>
      </c>
      <c r="J1538" s="1">
        <v>43088</v>
      </c>
      <c r="K1538" s="1">
        <v>43104</v>
      </c>
      <c r="L1538" t="s">
        <v>91</v>
      </c>
      <c r="N1538" t="s">
        <v>685</v>
      </c>
    </row>
    <row r="1539" spans="1:14" x14ac:dyDescent="0.25">
      <c r="A1539" t="s">
        <v>900</v>
      </c>
      <c r="B1539" t="s">
        <v>901</v>
      </c>
      <c r="C1539" t="s">
        <v>902</v>
      </c>
      <c r="D1539" t="s">
        <v>21</v>
      </c>
      <c r="E1539">
        <v>5030</v>
      </c>
      <c r="F1539" t="s">
        <v>22</v>
      </c>
      <c r="G1539" t="s">
        <v>22</v>
      </c>
      <c r="H1539" t="s">
        <v>102</v>
      </c>
      <c r="I1539" t="s">
        <v>103</v>
      </c>
      <c r="J1539" s="1">
        <v>43082</v>
      </c>
      <c r="K1539" s="1">
        <v>43104</v>
      </c>
      <c r="L1539" t="s">
        <v>91</v>
      </c>
      <c r="N1539" t="s">
        <v>644</v>
      </c>
    </row>
    <row r="1540" spans="1:14" x14ac:dyDescent="0.25">
      <c r="A1540" t="s">
        <v>1762</v>
      </c>
      <c r="B1540" t="s">
        <v>1763</v>
      </c>
      <c r="C1540" t="s">
        <v>570</v>
      </c>
      <c r="D1540" t="s">
        <v>21</v>
      </c>
      <c r="E1540">
        <v>5060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43103</v>
      </c>
      <c r="L1540" t="s">
        <v>26</v>
      </c>
      <c r="N1540" t="s">
        <v>24</v>
      </c>
    </row>
    <row r="1541" spans="1:14" x14ac:dyDescent="0.25">
      <c r="A1541" t="s">
        <v>1764</v>
      </c>
      <c r="B1541" t="s">
        <v>467</v>
      </c>
      <c r="C1541" t="s">
        <v>570</v>
      </c>
      <c r="D1541" t="s">
        <v>21</v>
      </c>
      <c r="E1541">
        <v>5060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43103</v>
      </c>
      <c r="L1541" t="s">
        <v>26</v>
      </c>
      <c r="N1541" t="s">
        <v>24</v>
      </c>
    </row>
    <row r="1542" spans="1:14" x14ac:dyDescent="0.25">
      <c r="A1542" t="s">
        <v>1769</v>
      </c>
      <c r="B1542" t="s">
        <v>1770</v>
      </c>
      <c r="C1542" t="s">
        <v>570</v>
      </c>
      <c r="D1542" t="s">
        <v>21</v>
      </c>
      <c r="E1542">
        <v>5060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43103</v>
      </c>
      <c r="L1542" t="s">
        <v>26</v>
      </c>
      <c r="N1542" t="s">
        <v>24</v>
      </c>
    </row>
    <row r="1543" spans="1:14" x14ac:dyDescent="0.25">
      <c r="A1543" t="s">
        <v>1649</v>
      </c>
      <c r="B1543" t="s">
        <v>1650</v>
      </c>
      <c r="C1543" t="s">
        <v>1651</v>
      </c>
      <c r="D1543" t="s">
        <v>21</v>
      </c>
      <c r="E1543">
        <v>5602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43103</v>
      </c>
      <c r="L1543" t="s">
        <v>26</v>
      </c>
      <c r="N1543" t="s">
        <v>24</v>
      </c>
    </row>
    <row r="1544" spans="1:14" x14ac:dyDescent="0.25">
      <c r="A1544" t="s">
        <v>2048</v>
      </c>
      <c r="B1544" t="s">
        <v>846</v>
      </c>
      <c r="C1544" t="s">
        <v>570</v>
      </c>
      <c r="D1544" t="s">
        <v>21</v>
      </c>
      <c r="E1544">
        <v>5060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43103</v>
      </c>
      <c r="L1544" t="s">
        <v>26</v>
      </c>
      <c r="N1544" t="s">
        <v>24</v>
      </c>
    </row>
    <row r="1545" spans="1:14" x14ac:dyDescent="0.25">
      <c r="A1545" t="s">
        <v>1628</v>
      </c>
      <c r="B1545" t="s">
        <v>1629</v>
      </c>
      <c r="C1545" t="s">
        <v>118</v>
      </c>
      <c r="D1545" t="s">
        <v>21</v>
      </c>
      <c r="E1545">
        <v>5443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43102</v>
      </c>
      <c r="L1545" t="s">
        <v>26</v>
      </c>
      <c r="N1545" t="s">
        <v>24</v>
      </c>
    </row>
    <row r="1546" spans="1:14" x14ac:dyDescent="0.25">
      <c r="A1546" t="s">
        <v>2049</v>
      </c>
      <c r="B1546" t="s">
        <v>1597</v>
      </c>
      <c r="C1546" t="s">
        <v>118</v>
      </c>
      <c r="D1546" t="s">
        <v>21</v>
      </c>
      <c r="E1546">
        <v>5443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43102</v>
      </c>
      <c r="L1546" t="s">
        <v>26</v>
      </c>
      <c r="N1546" t="s">
        <v>24</v>
      </c>
    </row>
    <row r="1547" spans="1:14" x14ac:dyDescent="0.25">
      <c r="A1547" t="s">
        <v>411</v>
      </c>
      <c r="B1547" t="s">
        <v>412</v>
      </c>
      <c r="C1547" t="s">
        <v>413</v>
      </c>
      <c r="D1547" t="s">
        <v>21</v>
      </c>
      <c r="E1547">
        <v>5460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43102</v>
      </c>
      <c r="L1547" t="s">
        <v>26</v>
      </c>
      <c r="N1547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8FA91-04AE-4E22-A62D-96A63845E0F0}">
  <dimension ref="A1:N1541"/>
  <sheetViews>
    <sheetView topLeftCell="A1396" workbookViewId="0">
      <selection activeCell="A1541" sqref="A1414:XFD154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5860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43735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29</v>
      </c>
      <c r="D3" t="s">
        <v>21</v>
      </c>
      <c r="E3">
        <v>5872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43735</v>
      </c>
      <c r="L3" t="s">
        <v>26</v>
      </c>
      <c r="N3" t="s">
        <v>24</v>
      </c>
    </row>
    <row r="4" spans="1:14" x14ac:dyDescent="0.25">
      <c r="A4" t="s">
        <v>30</v>
      </c>
      <c r="B4" t="s">
        <v>31</v>
      </c>
      <c r="C4" t="s">
        <v>32</v>
      </c>
      <c r="D4" t="s">
        <v>21</v>
      </c>
      <c r="E4">
        <v>5846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43735</v>
      </c>
      <c r="L4" t="s">
        <v>26</v>
      </c>
      <c r="N4" t="s">
        <v>24</v>
      </c>
    </row>
    <row r="5" spans="1:14" x14ac:dyDescent="0.25">
      <c r="A5" t="s">
        <v>33</v>
      </c>
      <c r="B5" t="s">
        <v>34</v>
      </c>
      <c r="C5" t="s">
        <v>35</v>
      </c>
      <c r="D5" t="s">
        <v>21</v>
      </c>
      <c r="E5">
        <v>5875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43735</v>
      </c>
      <c r="L5" t="s">
        <v>26</v>
      </c>
      <c r="N5" t="s">
        <v>24</v>
      </c>
    </row>
    <row r="6" spans="1:14" x14ac:dyDescent="0.25">
      <c r="A6" t="s">
        <v>43</v>
      </c>
      <c r="B6" t="s">
        <v>44</v>
      </c>
      <c r="C6" t="s">
        <v>45</v>
      </c>
      <c r="D6" t="s">
        <v>21</v>
      </c>
      <c r="E6">
        <v>5676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43732</v>
      </c>
      <c r="L6" t="s">
        <v>26</v>
      </c>
      <c r="N6" t="s">
        <v>24</v>
      </c>
    </row>
    <row r="7" spans="1:14" x14ac:dyDescent="0.25">
      <c r="A7" t="s">
        <v>46</v>
      </c>
      <c r="B7" t="s">
        <v>47</v>
      </c>
      <c r="C7" t="s">
        <v>48</v>
      </c>
      <c r="D7" t="s">
        <v>21</v>
      </c>
      <c r="E7">
        <v>5656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43732</v>
      </c>
      <c r="L7" t="s">
        <v>26</v>
      </c>
      <c r="N7" t="s">
        <v>24</v>
      </c>
    </row>
    <row r="8" spans="1:14" x14ac:dyDescent="0.25">
      <c r="A8" t="s">
        <v>49</v>
      </c>
      <c r="B8" t="s">
        <v>50</v>
      </c>
      <c r="C8" t="s">
        <v>51</v>
      </c>
      <c r="D8" t="s">
        <v>21</v>
      </c>
      <c r="E8">
        <v>5701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43728</v>
      </c>
      <c r="L8" t="s">
        <v>26</v>
      </c>
      <c r="N8" t="s">
        <v>24</v>
      </c>
    </row>
    <row r="9" spans="1:14" x14ac:dyDescent="0.25">
      <c r="A9" t="s">
        <v>52</v>
      </c>
      <c r="B9" t="s">
        <v>53</v>
      </c>
      <c r="C9" t="s">
        <v>54</v>
      </c>
      <c r="D9" t="s">
        <v>21</v>
      </c>
      <c r="E9">
        <v>5491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43728</v>
      </c>
      <c r="L9" t="s">
        <v>26</v>
      </c>
      <c r="N9" t="s">
        <v>24</v>
      </c>
    </row>
    <row r="10" spans="1:14" x14ac:dyDescent="0.25">
      <c r="A10" t="s">
        <v>55</v>
      </c>
      <c r="B10" t="s">
        <v>56</v>
      </c>
      <c r="C10" t="s">
        <v>57</v>
      </c>
      <c r="D10" t="s">
        <v>21</v>
      </c>
      <c r="E10">
        <v>5732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43728</v>
      </c>
      <c r="L10" t="s">
        <v>26</v>
      </c>
      <c r="N10" t="s">
        <v>24</v>
      </c>
    </row>
    <row r="11" spans="1:14" x14ac:dyDescent="0.25">
      <c r="A11" t="s">
        <v>58</v>
      </c>
      <c r="B11" t="s">
        <v>59</v>
      </c>
      <c r="C11" t="s">
        <v>51</v>
      </c>
      <c r="D11" t="s">
        <v>21</v>
      </c>
      <c r="E11">
        <v>5701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43728</v>
      </c>
      <c r="L11" t="s">
        <v>26</v>
      </c>
      <c r="N11" t="s">
        <v>24</v>
      </c>
    </row>
    <row r="12" spans="1:14" x14ac:dyDescent="0.25">
      <c r="A12" t="s">
        <v>60</v>
      </c>
      <c r="B12" t="s">
        <v>61</v>
      </c>
      <c r="C12" t="s">
        <v>62</v>
      </c>
      <c r="D12" t="s">
        <v>21</v>
      </c>
      <c r="E12">
        <v>5735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43728</v>
      </c>
      <c r="L12" t="s">
        <v>26</v>
      </c>
      <c r="N12" t="s">
        <v>24</v>
      </c>
    </row>
    <row r="13" spans="1:14" x14ac:dyDescent="0.25">
      <c r="A13" t="s">
        <v>63</v>
      </c>
      <c r="B13" t="s">
        <v>64</v>
      </c>
      <c r="C13" t="s">
        <v>65</v>
      </c>
      <c r="D13" t="s">
        <v>21</v>
      </c>
      <c r="E13">
        <v>5743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43728</v>
      </c>
      <c r="L13" t="s">
        <v>26</v>
      </c>
      <c r="N13" t="s">
        <v>24</v>
      </c>
    </row>
    <row r="14" spans="1:14" x14ac:dyDescent="0.25">
      <c r="A14" t="s">
        <v>66</v>
      </c>
      <c r="B14" t="s">
        <v>67</v>
      </c>
      <c r="C14" t="s">
        <v>51</v>
      </c>
      <c r="D14" t="s">
        <v>21</v>
      </c>
      <c r="E14">
        <v>5701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43728</v>
      </c>
      <c r="L14" t="s">
        <v>26</v>
      </c>
      <c r="N14" t="s">
        <v>24</v>
      </c>
    </row>
    <row r="15" spans="1:14" x14ac:dyDescent="0.25">
      <c r="A15" t="s">
        <v>68</v>
      </c>
      <c r="B15" t="s">
        <v>69</v>
      </c>
      <c r="C15" t="s">
        <v>70</v>
      </c>
      <c r="D15" t="s">
        <v>21</v>
      </c>
      <c r="E15">
        <v>5739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43726</v>
      </c>
      <c r="L15" t="s">
        <v>26</v>
      </c>
      <c r="N15" t="s">
        <v>24</v>
      </c>
    </row>
    <row r="16" spans="1:14" x14ac:dyDescent="0.25">
      <c r="A16" t="s">
        <v>71</v>
      </c>
      <c r="B16" t="s">
        <v>72</v>
      </c>
      <c r="C16" t="s">
        <v>73</v>
      </c>
      <c r="D16" t="s">
        <v>21</v>
      </c>
      <c r="E16">
        <v>5733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43726</v>
      </c>
      <c r="L16" t="s">
        <v>26</v>
      </c>
      <c r="N16" t="s">
        <v>24</v>
      </c>
    </row>
    <row r="17" spans="1:14" x14ac:dyDescent="0.25">
      <c r="A17" t="s">
        <v>74</v>
      </c>
      <c r="B17" t="s">
        <v>75</v>
      </c>
      <c r="C17" t="s">
        <v>76</v>
      </c>
      <c r="D17" t="s">
        <v>21</v>
      </c>
      <c r="E17">
        <v>5851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43726</v>
      </c>
      <c r="L17" t="s">
        <v>26</v>
      </c>
      <c r="N17" t="s">
        <v>24</v>
      </c>
    </row>
    <row r="18" spans="1:14" x14ac:dyDescent="0.25">
      <c r="A18" t="s">
        <v>77</v>
      </c>
      <c r="B18" t="s">
        <v>78</v>
      </c>
      <c r="C18" t="s">
        <v>79</v>
      </c>
      <c r="D18" t="s">
        <v>21</v>
      </c>
      <c r="E18">
        <v>5821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43725</v>
      </c>
      <c r="L18" t="s">
        <v>26</v>
      </c>
      <c r="N18" t="s">
        <v>24</v>
      </c>
    </row>
    <row r="19" spans="1:14" x14ac:dyDescent="0.25">
      <c r="A19" t="s">
        <v>80</v>
      </c>
      <c r="B19" t="s">
        <v>81</v>
      </c>
      <c r="C19" t="s">
        <v>82</v>
      </c>
      <c r="D19" t="s">
        <v>21</v>
      </c>
      <c r="E19">
        <v>5873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43725</v>
      </c>
      <c r="L19" t="s">
        <v>26</v>
      </c>
      <c r="N19" t="s">
        <v>24</v>
      </c>
    </row>
    <row r="20" spans="1:14" x14ac:dyDescent="0.25">
      <c r="A20" t="s">
        <v>104</v>
      </c>
      <c r="B20" t="s">
        <v>105</v>
      </c>
      <c r="C20" t="s">
        <v>106</v>
      </c>
      <c r="D20" t="s">
        <v>21</v>
      </c>
      <c r="E20">
        <v>5469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43714</v>
      </c>
      <c r="L20" t="s">
        <v>26</v>
      </c>
      <c r="N20" t="s">
        <v>24</v>
      </c>
    </row>
    <row r="21" spans="1:14" x14ac:dyDescent="0.25">
      <c r="A21" t="s">
        <v>107</v>
      </c>
      <c r="B21" t="s">
        <v>108</v>
      </c>
      <c r="C21" t="s">
        <v>109</v>
      </c>
      <c r="D21" t="s">
        <v>21</v>
      </c>
      <c r="E21">
        <v>5769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43713</v>
      </c>
      <c r="L21" t="s">
        <v>26</v>
      </c>
      <c r="N21" t="s">
        <v>24</v>
      </c>
    </row>
    <row r="22" spans="1:14" x14ac:dyDescent="0.25">
      <c r="A22" t="s">
        <v>110</v>
      </c>
      <c r="B22" t="s">
        <v>111</v>
      </c>
      <c r="C22" t="s">
        <v>112</v>
      </c>
      <c r="D22" t="s">
        <v>21</v>
      </c>
      <c r="E22">
        <v>5753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43713</v>
      </c>
      <c r="L22" t="s">
        <v>26</v>
      </c>
      <c r="N22" t="s">
        <v>24</v>
      </c>
    </row>
    <row r="23" spans="1:14" x14ac:dyDescent="0.25">
      <c r="A23" t="s">
        <v>113</v>
      </c>
      <c r="B23" t="s">
        <v>114</v>
      </c>
      <c r="C23" t="s">
        <v>115</v>
      </c>
      <c r="D23" t="s">
        <v>21</v>
      </c>
      <c r="E23">
        <v>5766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43713</v>
      </c>
      <c r="L23" t="s">
        <v>26</v>
      </c>
      <c r="N23" t="s">
        <v>24</v>
      </c>
    </row>
    <row r="24" spans="1:14" x14ac:dyDescent="0.25">
      <c r="A24" t="s">
        <v>116</v>
      </c>
      <c r="B24" t="s">
        <v>117</v>
      </c>
      <c r="C24" t="s">
        <v>118</v>
      </c>
      <c r="D24" t="s">
        <v>21</v>
      </c>
      <c r="E24">
        <v>5443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43713</v>
      </c>
      <c r="L24" t="s">
        <v>26</v>
      </c>
      <c r="N24" t="s">
        <v>24</v>
      </c>
    </row>
    <row r="25" spans="1:14" x14ac:dyDescent="0.25">
      <c r="A25" t="s">
        <v>119</v>
      </c>
      <c r="B25" t="s">
        <v>120</v>
      </c>
      <c r="C25" t="s">
        <v>121</v>
      </c>
      <c r="D25" t="s">
        <v>21</v>
      </c>
      <c r="E25">
        <v>5443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43713</v>
      </c>
      <c r="L25" t="s">
        <v>26</v>
      </c>
      <c r="N25" t="s">
        <v>24</v>
      </c>
    </row>
    <row r="26" spans="1:14" x14ac:dyDescent="0.25">
      <c r="A26" t="s">
        <v>122</v>
      </c>
      <c r="B26" t="s">
        <v>123</v>
      </c>
      <c r="C26" t="s">
        <v>124</v>
      </c>
      <c r="D26" t="s">
        <v>21</v>
      </c>
      <c r="E26">
        <v>5819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43711</v>
      </c>
      <c r="L26" t="s">
        <v>26</v>
      </c>
      <c r="N26" t="s">
        <v>24</v>
      </c>
    </row>
    <row r="27" spans="1:14" x14ac:dyDescent="0.25">
      <c r="A27" t="s">
        <v>125</v>
      </c>
      <c r="B27" t="s">
        <v>126</v>
      </c>
      <c r="C27" t="s">
        <v>127</v>
      </c>
      <c r="D27" t="s">
        <v>21</v>
      </c>
      <c r="E27">
        <v>5828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43711</v>
      </c>
      <c r="L27" t="s">
        <v>26</v>
      </c>
      <c r="N27" t="s">
        <v>24</v>
      </c>
    </row>
    <row r="28" spans="1:14" x14ac:dyDescent="0.25">
      <c r="A28" t="s">
        <v>128</v>
      </c>
      <c r="B28" t="s">
        <v>129</v>
      </c>
      <c r="C28" t="s">
        <v>130</v>
      </c>
      <c r="D28" t="s">
        <v>21</v>
      </c>
      <c r="E28">
        <v>5851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43711</v>
      </c>
      <c r="L28" t="s">
        <v>26</v>
      </c>
      <c r="N28" t="s">
        <v>24</v>
      </c>
    </row>
    <row r="29" spans="1:14" x14ac:dyDescent="0.25">
      <c r="A29" t="s">
        <v>131</v>
      </c>
      <c r="B29" t="s">
        <v>132</v>
      </c>
      <c r="C29" t="s">
        <v>133</v>
      </c>
      <c r="D29" t="s">
        <v>21</v>
      </c>
      <c r="E29">
        <v>5647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43711</v>
      </c>
      <c r="L29" t="s">
        <v>26</v>
      </c>
      <c r="N29" t="s">
        <v>24</v>
      </c>
    </row>
    <row r="30" spans="1:14" x14ac:dyDescent="0.25">
      <c r="A30" t="s">
        <v>134</v>
      </c>
      <c r="B30" t="s">
        <v>135</v>
      </c>
      <c r="C30" t="s">
        <v>136</v>
      </c>
      <c r="D30" t="s">
        <v>21</v>
      </c>
      <c r="E30">
        <v>5658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43711</v>
      </c>
      <c r="L30" t="s">
        <v>26</v>
      </c>
      <c r="N30" t="s">
        <v>24</v>
      </c>
    </row>
    <row r="31" spans="1:14" x14ac:dyDescent="0.25">
      <c r="A31" t="s">
        <v>137</v>
      </c>
      <c r="B31" t="s">
        <v>138</v>
      </c>
      <c r="C31" t="s">
        <v>139</v>
      </c>
      <c r="D31" t="s">
        <v>21</v>
      </c>
      <c r="E31">
        <v>5906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43711</v>
      </c>
      <c r="L31" t="s">
        <v>26</v>
      </c>
      <c r="N31" t="s">
        <v>24</v>
      </c>
    </row>
    <row r="32" spans="1:14" x14ac:dyDescent="0.25">
      <c r="A32" t="s">
        <v>140</v>
      </c>
      <c r="B32" t="s">
        <v>141</v>
      </c>
      <c r="C32" t="s">
        <v>136</v>
      </c>
      <c r="D32" t="s">
        <v>21</v>
      </c>
      <c r="E32">
        <v>5658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43711</v>
      </c>
      <c r="L32" t="s">
        <v>26</v>
      </c>
      <c r="N32" t="s">
        <v>24</v>
      </c>
    </row>
    <row r="33" spans="1:14" x14ac:dyDescent="0.25">
      <c r="A33" t="s">
        <v>142</v>
      </c>
      <c r="B33" t="s">
        <v>143</v>
      </c>
      <c r="C33" t="s">
        <v>136</v>
      </c>
      <c r="D33" t="s">
        <v>21</v>
      </c>
      <c r="E33">
        <v>5658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43711</v>
      </c>
      <c r="L33" t="s">
        <v>26</v>
      </c>
      <c r="N33" t="s">
        <v>24</v>
      </c>
    </row>
    <row r="34" spans="1:14" x14ac:dyDescent="0.25">
      <c r="A34" t="s">
        <v>144</v>
      </c>
      <c r="B34" t="s">
        <v>145</v>
      </c>
      <c r="C34" t="s">
        <v>146</v>
      </c>
      <c r="D34" t="s">
        <v>21</v>
      </c>
      <c r="E34">
        <v>5446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43707</v>
      </c>
      <c r="L34" t="s">
        <v>26</v>
      </c>
      <c r="N34" t="s">
        <v>24</v>
      </c>
    </row>
    <row r="35" spans="1:14" x14ac:dyDescent="0.25">
      <c r="A35" t="s">
        <v>147</v>
      </c>
      <c r="B35" t="s">
        <v>148</v>
      </c>
      <c r="C35" t="s">
        <v>149</v>
      </c>
      <c r="D35" t="s">
        <v>21</v>
      </c>
      <c r="E35">
        <v>5673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43707</v>
      </c>
      <c r="L35" t="s">
        <v>26</v>
      </c>
      <c r="N35" t="s">
        <v>24</v>
      </c>
    </row>
    <row r="36" spans="1:14" x14ac:dyDescent="0.25">
      <c r="A36" t="s">
        <v>150</v>
      </c>
      <c r="B36" t="s">
        <v>151</v>
      </c>
      <c r="C36" t="s">
        <v>152</v>
      </c>
      <c r="D36" t="s">
        <v>21</v>
      </c>
      <c r="E36">
        <v>5452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43706</v>
      </c>
      <c r="L36" t="s">
        <v>26</v>
      </c>
      <c r="N36" t="s">
        <v>24</v>
      </c>
    </row>
    <row r="37" spans="1:14" x14ac:dyDescent="0.25">
      <c r="A37" t="s">
        <v>153</v>
      </c>
      <c r="B37" t="s">
        <v>154</v>
      </c>
      <c r="C37" t="s">
        <v>98</v>
      </c>
      <c r="D37" t="s">
        <v>21</v>
      </c>
      <c r="E37">
        <v>5401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43706</v>
      </c>
      <c r="L37" t="s">
        <v>26</v>
      </c>
      <c r="N37" t="s">
        <v>24</v>
      </c>
    </row>
    <row r="38" spans="1:14" x14ac:dyDescent="0.25">
      <c r="A38" t="s">
        <v>157</v>
      </c>
      <c r="B38" t="s">
        <v>158</v>
      </c>
      <c r="C38" t="s">
        <v>152</v>
      </c>
      <c r="D38" t="s">
        <v>21</v>
      </c>
      <c r="E38">
        <v>5452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43706</v>
      </c>
      <c r="L38" t="s">
        <v>26</v>
      </c>
      <c r="N38" t="s">
        <v>24</v>
      </c>
    </row>
    <row r="39" spans="1:14" x14ac:dyDescent="0.25">
      <c r="A39" t="s">
        <v>159</v>
      </c>
      <c r="B39" t="s">
        <v>160</v>
      </c>
      <c r="C39" t="s">
        <v>161</v>
      </c>
      <c r="D39" t="s">
        <v>21</v>
      </c>
      <c r="E39">
        <v>5443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43706</v>
      </c>
      <c r="L39" t="s">
        <v>26</v>
      </c>
      <c r="N39" t="s">
        <v>24</v>
      </c>
    </row>
    <row r="40" spans="1:14" x14ac:dyDescent="0.25">
      <c r="A40" t="s">
        <v>162</v>
      </c>
      <c r="B40" t="s">
        <v>163</v>
      </c>
      <c r="C40" t="s">
        <v>164</v>
      </c>
      <c r="D40" t="s">
        <v>21</v>
      </c>
      <c r="E40">
        <v>5452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43706</v>
      </c>
      <c r="L40" t="s">
        <v>26</v>
      </c>
      <c r="N40" t="s">
        <v>24</v>
      </c>
    </row>
    <row r="41" spans="1:14" x14ac:dyDescent="0.25">
      <c r="A41" t="s">
        <v>167</v>
      </c>
      <c r="B41" t="s">
        <v>168</v>
      </c>
      <c r="C41" t="s">
        <v>169</v>
      </c>
      <c r="D41" t="s">
        <v>21</v>
      </c>
      <c r="E41">
        <v>5482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43705</v>
      </c>
      <c r="L41" t="s">
        <v>26</v>
      </c>
      <c r="N41" t="s">
        <v>24</v>
      </c>
    </row>
    <row r="42" spans="1:14" x14ac:dyDescent="0.25">
      <c r="A42" t="s">
        <v>170</v>
      </c>
      <c r="B42" t="s">
        <v>171</v>
      </c>
      <c r="C42" t="s">
        <v>95</v>
      </c>
      <c r="D42" t="s">
        <v>21</v>
      </c>
      <c r="E42">
        <v>5456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43705</v>
      </c>
      <c r="L42" t="s">
        <v>26</v>
      </c>
      <c r="N42" t="s">
        <v>24</v>
      </c>
    </row>
    <row r="43" spans="1:14" x14ac:dyDescent="0.25">
      <c r="A43" t="s">
        <v>172</v>
      </c>
      <c r="B43" t="s">
        <v>173</v>
      </c>
      <c r="C43" t="s">
        <v>174</v>
      </c>
      <c r="D43" t="s">
        <v>21</v>
      </c>
      <c r="E43">
        <v>5491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43705</v>
      </c>
      <c r="L43" t="s">
        <v>26</v>
      </c>
      <c r="N43" t="s">
        <v>24</v>
      </c>
    </row>
    <row r="44" spans="1:14" x14ac:dyDescent="0.25">
      <c r="A44" t="s">
        <v>175</v>
      </c>
      <c r="B44" t="s">
        <v>176</v>
      </c>
      <c r="C44" t="s">
        <v>174</v>
      </c>
      <c r="D44" t="s">
        <v>21</v>
      </c>
      <c r="E44">
        <v>5491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43705</v>
      </c>
      <c r="L44" t="s">
        <v>26</v>
      </c>
      <c r="N44" t="s">
        <v>24</v>
      </c>
    </row>
    <row r="45" spans="1:14" x14ac:dyDescent="0.25">
      <c r="A45" t="s">
        <v>43</v>
      </c>
      <c r="B45" t="s">
        <v>177</v>
      </c>
      <c r="C45" t="s">
        <v>174</v>
      </c>
      <c r="D45" t="s">
        <v>21</v>
      </c>
      <c r="E45">
        <v>5491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43705</v>
      </c>
      <c r="L45" t="s">
        <v>26</v>
      </c>
      <c r="N45" t="s">
        <v>24</v>
      </c>
    </row>
    <row r="46" spans="1:14" x14ac:dyDescent="0.25">
      <c r="A46" t="s">
        <v>178</v>
      </c>
      <c r="B46" t="s">
        <v>179</v>
      </c>
      <c r="C46" t="s">
        <v>174</v>
      </c>
      <c r="D46" t="s">
        <v>21</v>
      </c>
      <c r="E46">
        <v>5491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43705</v>
      </c>
      <c r="L46" t="s">
        <v>26</v>
      </c>
      <c r="N46" t="s">
        <v>24</v>
      </c>
    </row>
    <row r="47" spans="1:14" x14ac:dyDescent="0.25">
      <c r="A47" t="s">
        <v>180</v>
      </c>
      <c r="B47" t="s">
        <v>181</v>
      </c>
      <c r="C47" t="s">
        <v>169</v>
      </c>
      <c r="D47" t="s">
        <v>21</v>
      </c>
      <c r="E47">
        <v>5482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43705</v>
      </c>
      <c r="L47" t="s">
        <v>26</v>
      </c>
      <c r="N47" t="s">
        <v>24</v>
      </c>
    </row>
    <row r="48" spans="1:14" x14ac:dyDescent="0.25">
      <c r="A48" t="s">
        <v>182</v>
      </c>
      <c r="B48" t="s">
        <v>183</v>
      </c>
      <c r="C48" t="s">
        <v>184</v>
      </c>
      <c r="D48" t="s">
        <v>21</v>
      </c>
      <c r="E48">
        <v>5473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43705</v>
      </c>
      <c r="L48" t="s">
        <v>26</v>
      </c>
      <c r="N48" t="s">
        <v>24</v>
      </c>
    </row>
    <row r="49" spans="1:14" x14ac:dyDescent="0.25">
      <c r="A49" t="s">
        <v>185</v>
      </c>
      <c r="B49" t="s">
        <v>186</v>
      </c>
      <c r="C49" t="s">
        <v>174</v>
      </c>
      <c r="D49" t="s">
        <v>21</v>
      </c>
      <c r="E49">
        <v>5469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43705</v>
      </c>
      <c r="L49" t="s">
        <v>26</v>
      </c>
      <c r="N49" t="s">
        <v>24</v>
      </c>
    </row>
    <row r="50" spans="1:14" x14ac:dyDescent="0.25">
      <c r="A50" t="s">
        <v>187</v>
      </c>
      <c r="B50" t="s">
        <v>188</v>
      </c>
      <c r="C50" t="s">
        <v>73</v>
      </c>
      <c r="D50" t="s">
        <v>21</v>
      </c>
      <c r="E50">
        <v>5733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43704</v>
      </c>
      <c r="L50" t="s">
        <v>26</v>
      </c>
      <c r="N50" t="s">
        <v>24</v>
      </c>
    </row>
    <row r="51" spans="1:14" x14ac:dyDescent="0.25">
      <c r="A51" t="s">
        <v>189</v>
      </c>
      <c r="B51" t="s">
        <v>190</v>
      </c>
      <c r="C51" t="s">
        <v>51</v>
      </c>
      <c r="D51" t="s">
        <v>21</v>
      </c>
      <c r="E51">
        <v>5701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43704</v>
      </c>
      <c r="L51" t="s">
        <v>26</v>
      </c>
      <c r="N51" t="s">
        <v>24</v>
      </c>
    </row>
    <row r="52" spans="1:14" x14ac:dyDescent="0.25">
      <c r="A52" t="s">
        <v>191</v>
      </c>
      <c r="B52" t="s">
        <v>192</v>
      </c>
      <c r="C52" t="s">
        <v>51</v>
      </c>
      <c r="D52" t="s">
        <v>21</v>
      </c>
      <c r="E52">
        <v>5701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43704</v>
      </c>
      <c r="L52" t="s">
        <v>26</v>
      </c>
      <c r="N52" t="s">
        <v>24</v>
      </c>
    </row>
    <row r="53" spans="1:14" x14ac:dyDescent="0.25">
      <c r="A53" t="s">
        <v>193</v>
      </c>
      <c r="B53" t="s">
        <v>194</v>
      </c>
      <c r="C53" t="s">
        <v>73</v>
      </c>
      <c r="D53" t="s">
        <v>21</v>
      </c>
      <c r="E53">
        <v>5733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43704</v>
      </c>
      <c r="L53" t="s">
        <v>26</v>
      </c>
      <c r="N53" t="s">
        <v>24</v>
      </c>
    </row>
    <row r="54" spans="1:14" x14ac:dyDescent="0.25">
      <c r="A54" t="s">
        <v>195</v>
      </c>
      <c r="B54" t="s">
        <v>196</v>
      </c>
      <c r="C54" t="s">
        <v>51</v>
      </c>
      <c r="D54" t="s">
        <v>21</v>
      </c>
      <c r="E54">
        <v>5701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43704</v>
      </c>
      <c r="L54" t="s">
        <v>26</v>
      </c>
      <c r="N54" t="s">
        <v>24</v>
      </c>
    </row>
    <row r="55" spans="1:14" x14ac:dyDescent="0.25">
      <c r="A55" t="s">
        <v>197</v>
      </c>
      <c r="B55" t="s">
        <v>198</v>
      </c>
      <c r="C55" t="s">
        <v>73</v>
      </c>
      <c r="D55" t="s">
        <v>21</v>
      </c>
      <c r="E55">
        <v>5733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43704</v>
      </c>
      <c r="L55" t="s">
        <v>26</v>
      </c>
      <c r="N55" t="s">
        <v>24</v>
      </c>
    </row>
    <row r="56" spans="1:14" x14ac:dyDescent="0.25">
      <c r="A56" t="s">
        <v>199</v>
      </c>
      <c r="B56" t="s">
        <v>200</v>
      </c>
      <c r="C56" t="s">
        <v>51</v>
      </c>
      <c r="D56" t="s">
        <v>21</v>
      </c>
      <c r="E56">
        <v>5701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43704</v>
      </c>
      <c r="L56" t="s">
        <v>26</v>
      </c>
      <c r="N56" t="s">
        <v>24</v>
      </c>
    </row>
    <row r="57" spans="1:14" x14ac:dyDescent="0.25">
      <c r="A57" t="s">
        <v>201</v>
      </c>
      <c r="B57" t="s">
        <v>202</v>
      </c>
      <c r="C57" t="s">
        <v>203</v>
      </c>
      <c r="D57" t="s">
        <v>21</v>
      </c>
      <c r="E57">
        <v>5764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43704</v>
      </c>
      <c r="L57" t="s">
        <v>26</v>
      </c>
      <c r="N57" t="s">
        <v>24</v>
      </c>
    </row>
    <row r="58" spans="1:14" x14ac:dyDescent="0.25">
      <c r="A58" t="s">
        <v>204</v>
      </c>
      <c r="B58" t="s">
        <v>205</v>
      </c>
      <c r="C58" t="s">
        <v>206</v>
      </c>
      <c r="D58" t="s">
        <v>21</v>
      </c>
      <c r="E58">
        <v>5403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43701</v>
      </c>
      <c r="L58" t="s">
        <v>26</v>
      </c>
      <c r="N58" t="s">
        <v>24</v>
      </c>
    </row>
    <row r="59" spans="1:14" x14ac:dyDescent="0.25">
      <c r="A59" t="s">
        <v>207</v>
      </c>
      <c r="B59" t="s">
        <v>208</v>
      </c>
      <c r="C59" t="s">
        <v>206</v>
      </c>
      <c r="D59" t="s">
        <v>21</v>
      </c>
      <c r="E59">
        <v>5403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43701</v>
      </c>
      <c r="L59" t="s">
        <v>26</v>
      </c>
      <c r="N59" t="s">
        <v>24</v>
      </c>
    </row>
    <row r="60" spans="1:14" x14ac:dyDescent="0.25">
      <c r="A60" t="s">
        <v>209</v>
      </c>
      <c r="B60" t="s">
        <v>210</v>
      </c>
      <c r="C60" t="s">
        <v>211</v>
      </c>
      <c r="D60" t="s">
        <v>21</v>
      </c>
      <c r="E60">
        <v>5404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43701</v>
      </c>
      <c r="L60" t="s">
        <v>26</v>
      </c>
      <c r="N60" t="s">
        <v>24</v>
      </c>
    </row>
    <row r="61" spans="1:14" x14ac:dyDescent="0.25">
      <c r="A61" t="s">
        <v>212</v>
      </c>
      <c r="B61" t="s">
        <v>213</v>
      </c>
      <c r="C61" t="s">
        <v>98</v>
      </c>
      <c r="D61" t="s">
        <v>21</v>
      </c>
      <c r="E61">
        <v>5401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43701</v>
      </c>
      <c r="L61" t="s">
        <v>26</v>
      </c>
      <c r="N61" t="s">
        <v>24</v>
      </c>
    </row>
    <row r="62" spans="1:14" x14ac:dyDescent="0.25">
      <c r="A62" t="s">
        <v>217</v>
      </c>
      <c r="B62" t="s">
        <v>218</v>
      </c>
      <c r="C62" t="s">
        <v>219</v>
      </c>
      <c r="D62" t="s">
        <v>21</v>
      </c>
      <c r="E62">
        <v>5641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43699</v>
      </c>
      <c r="L62" t="s">
        <v>26</v>
      </c>
      <c r="N62" t="s">
        <v>24</v>
      </c>
    </row>
    <row r="63" spans="1:14" x14ac:dyDescent="0.25">
      <c r="A63" t="s">
        <v>220</v>
      </c>
      <c r="B63" t="s">
        <v>221</v>
      </c>
      <c r="C63" t="s">
        <v>222</v>
      </c>
      <c r="D63" t="s">
        <v>21</v>
      </c>
      <c r="E63">
        <v>5001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43699</v>
      </c>
      <c r="L63" t="s">
        <v>26</v>
      </c>
      <c r="N63" t="s">
        <v>24</v>
      </c>
    </row>
    <row r="64" spans="1:14" x14ac:dyDescent="0.25">
      <c r="A64" t="s">
        <v>223</v>
      </c>
      <c r="B64" t="s">
        <v>224</v>
      </c>
      <c r="C64" t="s">
        <v>225</v>
      </c>
      <c r="D64" t="s">
        <v>21</v>
      </c>
      <c r="E64">
        <v>5477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43699</v>
      </c>
      <c r="L64" t="s">
        <v>26</v>
      </c>
      <c r="N64" t="s">
        <v>24</v>
      </c>
    </row>
    <row r="65" spans="1:14" x14ac:dyDescent="0.25">
      <c r="A65" t="s">
        <v>226</v>
      </c>
      <c r="B65" t="s">
        <v>227</v>
      </c>
      <c r="C65" t="s">
        <v>228</v>
      </c>
      <c r="D65" t="s">
        <v>21</v>
      </c>
      <c r="E65">
        <v>5150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43699</v>
      </c>
      <c r="L65" t="s">
        <v>26</v>
      </c>
      <c r="N65" t="s">
        <v>24</v>
      </c>
    </row>
    <row r="66" spans="1:14" x14ac:dyDescent="0.25">
      <c r="A66" t="s">
        <v>229</v>
      </c>
      <c r="B66" t="s">
        <v>230</v>
      </c>
      <c r="C66" t="s">
        <v>231</v>
      </c>
      <c r="D66" t="s">
        <v>21</v>
      </c>
      <c r="E66">
        <v>5654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43699</v>
      </c>
      <c r="L66" t="s">
        <v>26</v>
      </c>
      <c r="N66" t="s">
        <v>24</v>
      </c>
    </row>
    <row r="67" spans="1:14" x14ac:dyDescent="0.25">
      <c r="A67" t="s">
        <v>232</v>
      </c>
      <c r="B67" t="s">
        <v>233</v>
      </c>
      <c r="C67" t="s">
        <v>234</v>
      </c>
      <c r="D67" t="s">
        <v>21</v>
      </c>
      <c r="E67">
        <v>5091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43699</v>
      </c>
      <c r="L67" t="s">
        <v>26</v>
      </c>
      <c r="N67" t="s">
        <v>24</v>
      </c>
    </row>
    <row r="68" spans="1:14" x14ac:dyDescent="0.25">
      <c r="A68" t="s">
        <v>235</v>
      </c>
      <c r="B68" t="s">
        <v>236</v>
      </c>
      <c r="C68" t="s">
        <v>237</v>
      </c>
      <c r="D68" t="s">
        <v>21</v>
      </c>
      <c r="E68">
        <v>5777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43697</v>
      </c>
      <c r="L68" t="s">
        <v>26</v>
      </c>
      <c r="N68" t="s">
        <v>24</v>
      </c>
    </row>
    <row r="69" spans="1:14" x14ac:dyDescent="0.25">
      <c r="A69" t="s">
        <v>238</v>
      </c>
      <c r="B69" t="s">
        <v>239</v>
      </c>
      <c r="C69" t="s">
        <v>62</v>
      </c>
      <c r="D69" t="s">
        <v>21</v>
      </c>
      <c r="E69">
        <v>5735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43697</v>
      </c>
      <c r="L69" t="s">
        <v>26</v>
      </c>
      <c r="N69" t="s">
        <v>24</v>
      </c>
    </row>
    <row r="70" spans="1:14" x14ac:dyDescent="0.25">
      <c r="A70" t="s">
        <v>240</v>
      </c>
      <c r="B70" t="s">
        <v>241</v>
      </c>
      <c r="C70" t="s">
        <v>65</v>
      </c>
      <c r="D70" t="s">
        <v>21</v>
      </c>
      <c r="E70">
        <v>5743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43697</v>
      </c>
      <c r="L70" t="s">
        <v>26</v>
      </c>
      <c r="N70" t="s">
        <v>24</v>
      </c>
    </row>
    <row r="71" spans="1:14" x14ac:dyDescent="0.25">
      <c r="A71" t="s">
        <v>242</v>
      </c>
      <c r="B71" t="s">
        <v>243</v>
      </c>
      <c r="C71" t="s">
        <v>51</v>
      </c>
      <c r="D71" t="s">
        <v>21</v>
      </c>
      <c r="E71">
        <v>5701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43697</v>
      </c>
      <c r="L71" t="s">
        <v>26</v>
      </c>
      <c r="N71" t="s">
        <v>24</v>
      </c>
    </row>
    <row r="72" spans="1:14" x14ac:dyDescent="0.25">
      <c r="A72" t="s">
        <v>244</v>
      </c>
      <c r="B72" t="s">
        <v>245</v>
      </c>
      <c r="C72" t="s">
        <v>246</v>
      </c>
      <c r="D72" t="s">
        <v>21</v>
      </c>
      <c r="E72">
        <v>5486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43697</v>
      </c>
      <c r="L72" t="s">
        <v>26</v>
      </c>
      <c r="N72" t="s">
        <v>24</v>
      </c>
    </row>
    <row r="73" spans="1:14" x14ac:dyDescent="0.25">
      <c r="A73" t="s">
        <v>247</v>
      </c>
      <c r="B73" t="s">
        <v>248</v>
      </c>
      <c r="C73" t="s">
        <v>249</v>
      </c>
      <c r="D73" t="s">
        <v>21</v>
      </c>
      <c r="E73">
        <v>5488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43697</v>
      </c>
      <c r="L73" t="s">
        <v>26</v>
      </c>
      <c r="N73" t="s">
        <v>24</v>
      </c>
    </row>
    <row r="74" spans="1:14" x14ac:dyDescent="0.25">
      <c r="A74" t="s">
        <v>250</v>
      </c>
      <c r="B74" t="s">
        <v>251</v>
      </c>
      <c r="C74" t="s">
        <v>252</v>
      </c>
      <c r="D74" t="s">
        <v>21</v>
      </c>
      <c r="E74">
        <v>5481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43697</v>
      </c>
      <c r="L74" t="s">
        <v>26</v>
      </c>
      <c r="N74" t="s">
        <v>24</v>
      </c>
    </row>
    <row r="75" spans="1:14" x14ac:dyDescent="0.25">
      <c r="A75" t="s">
        <v>253</v>
      </c>
      <c r="B75" t="s">
        <v>254</v>
      </c>
      <c r="C75" t="s">
        <v>249</v>
      </c>
      <c r="D75" t="s">
        <v>21</v>
      </c>
      <c r="E75">
        <v>5488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43697</v>
      </c>
      <c r="L75" t="s">
        <v>26</v>
      </c>
      <c r="N75" t="s">
        <v>24</v>
      </c>
    </row>
    <row r="76" spans="1:14" x14ac:dyDescent="0.25">
      <c r="A76" t="s">
        <v>255</v>
      </c>
      <c r="B76" t="s">
        <v>256</v>
      </c>
      <c r="C76" t="s">
        <v>65</v>
      </c>
      <c r="D76" t="s">
        <v>21</v>
      </c>
      <c r="E76">
        <v>5740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43697</v>
      </c>
      <c r="L76" t="s">
        <v>26</v>
      </c>
      <c r="N76" t="s">
        <v>24</v>
      </c>
    </row>
    <row r="77" spans="1:14" x14ac:dyDescent="0.25">
      <c r="A77" t="s">
        <v>257</v>
      </c>
      <c r="B77" t="s">
        <v>258</v>
      </c>
      <c r="C77" t="s">
        <v>259</v>
      </c>
      <c r="D77" t="s">
        <v>21</v>
      </c>
      <c r="E77">
        <v>5730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43697</v>
      </c>
      <c r="L77" t="s">
        <v>26</v>
      </c>
      <c r="N77" t="s">
        <v>24</v>
      </c>
    </row>
    <row r="78" spans="1:14" x14ac:dyDescent="0.25">
      <c r="A78" t="s">
        <v>260</v>
      </c>
      <c r="B78" t="s">
        <v>261</v>
      </c>
      <c r="C78" t="s">
        <v>62</v>
      </c>
      <c r="D78" t="s">
        <v>21</v>
      </c>
      <c r="E78">
        <v>5735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43697</v>
      </c>
      <c r="L78" t="s">
        <v>26</v>
      </c>
      <c r="N78" t="s">
        <v>24</v>
      </c>
    </row>
    <row r="79" spans="1:14" x14ac:dyDescent="0.25">
      <c r="A79" t="s">
        <v>262</v>
      </c>
      <c r="B79" t="s">
        <v>263</v>
      </c>
      <c r="C79" t="s">
        <v>264</v>
      </c>
      <c r="D79" t="s">
        <v>21</v>
      </c>
      <c r="E79">
        <v>5468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43697</v>
      </c>
      <c r="L79" t="s">
        <v>26</v>
      </c>
      <c r="N79" t="s">
        <v>24</v>
      </c>
    </row>
    <row r="80" spans="1:14" x14ac:dyDescent="0.25">
      <c r="A80" t="s">
        <v>265</v>
      </c>
      <c r="B80" t="s">
        <v>266</v>
      </c>
      <c r="C80" t="s">
        <v>267</v>
      </c>
      <c r="D80" t="s">
        <v>21</v>
      </c>
      <c r="E80">
        <v>5760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43697</v>
      </c>
      <c r="L80" t="s">
        <v>26</v>
      </c>
      <c r="N80" t="s">
        <v>24</v>
      </c>
    </row>
    <row r="81" spans="1:14" x14ac:dyDescent="0.25">
      <c r="A81" t="s">
        <v>268</v>
      </c>
      <c r="B81" t="s">
        <v>269</v>
      </c>
      <c r="C81" t="s">
        <v>270</v>
      </c>
      <c r="D81" t="s">
        <v>21</v>
      </c>
      <c r="E81">
        <v>5457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43697</v>
      </c>
      <c r="L81" t="s">
        <v>26</v>
      </c>
      <c r="N81" t="s">
        <v>24</v>
      </c>
    </row>
    <row r="82" spans="1:14" x14ac:dyDescent="0.25">
      <c r="A82" t="s">
        <v>271</v>
      </c>
      <c r="B82" t="s">
        <v>272</v>
      </c>
      <c r="C82" t="s">
        <v>249</v>
      </c>
      <c r="D82" t="s">
        <v>21</v>
      </c>
      <c r="E82">
        <v>5488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43697</v>
      </c>
      <c r="L82" t="s">
        <v>26</v>
      </c>
      <c r="N82" t="s">
        <v>24</v>
      </c>
    </row>
    <row r="83" spans="1:14" x14ac:dyDescent="0.25">
      <c r="A83" t="s">
        <v>273</v>
      </c>
      <c r="B83" t="s">
        <v>274</v>
      </c>
      <c r="C83" t="s">
        <v>57</v>
      </c>
      <c r="D83" t="s">
        <v>21</v>
      </c>
      <c r="E83">
        <v>5732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43697</v>
      </c>
      <c r="L83" t="s">
        <v>26</v>
      </c>
      <c r="N83" t="s">
        <v>24</v>
      </c>
    </row>
    <row r="84" spans="1:14" x14ac:dyDescent="0.25">
      <c r="A84" t="s">
        <v>275</v>
      </c>
      <c r="B84" t="s">
        <v>276</v>
      </c>
      <c r="C84" t="s">
        <v>51</v>
      </c>
      <c r="D84" t="s">
        <v>21</v>
      </c>
      <c r="E84">
        <v>5701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43697</v>
      </c>
      <c r="L84" t="s">
        <v>26</v>
      </c>
      <c r="N84" t="s">
        <v>24</v>
      </c>
    </row>
    <row r="85" spans="1:14" x14ac:dyDescent="0.25">
      <c r="A85" t="s">
        <v>277</v>
      </c>
      <c r="B85" t="s">
        <v>278</v>
      </c>
      <c r="C85" t="s">
        <v>98</v>
      </c>
      <c r="D85" t="s">
        <v>21</v>
      </c>
      <c r="E85">
        <v>5401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43690</v>
      </c>
      <c r="L85" t="s">
        <v>26</v>
      </c>
      <c r="N85" t="s">
        <v>24</v>
      </c>
    </row>
    <row r="86" spans="1:14" x14ac:dyDescent="0.25">
      <c r="A86" t="s">
        <v>289</v>
      </c>
      <c r="B86" t="s">
        <v>290</v>
      </c>
      <c r="C86" t="s">
        <v>130</v>
      </c>
      <c r="D86" t="s">
        <v>21</v>
      </c>
      <c r="E86">
        <v>5851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43677</v>
      </c>
      <c r="L86" t="s">
        <v>26</v>
      </c>
      <c r="N86" t="s">
        <v>24</v>
      </c>
    </row>
    <row r="87" spans="1:14" x14ac:dyDescent="0.25">
      <c r="A87" t="s">
        <v>291</v>
      </c>
      <c r="B87" t="s">
        <v>292</v>
      </c>
      <c r="C87" t="s">
        <v>124</v>
      </c>
      <c r="D87" t="s">
        <v>21</v>
      </c>
      <c r="E87">
        <v>5819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43677</v>
      </c>
      <c r="L87" t="s">
        <v>26</v>
      </c>
      <c r="N87" t="s">
        <v>24</v>
      </c>
    </row>
    <row r="88" spans="1:14" x14ac:dyDescent="0.25">
      <c r="A88" t="s">
        <v>293</v>
      </c>
      <c r="B88" t="s">
        <v>294</v>
      </c>
      <c r="C88" t="s">
        <v>124</v>
      </c>
      <c r="D88" t="s">
        <v>21</v>
      </c>
      <c r="E88">
        <v>5819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43677</v>
      </c>
      <c r="L88" t="s">
        <v>26</v>
      </c>
      <c r="N88" t="s">
        <v>24</v>
      </c>
    </row>
    <row r="89" spans="1:14" x14ac:dyDescent="0.25">
      <c r="A89" t="s">
        <v>295</v>
      </c>
      <c r="B89" t="s">
        <v>296</v>
      </c>
      <c r="C89" t="s">
        <v>127</v>
      </c>
      <c r="D89" t="s">
        <v>21</v>
      </c>
      <c r="E89">
        <v>5828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43677</v>
      </c>
      <c r="L89" t="s">
        <v>26</v>
      </c>
      <c r="N89" t="s">
        <v>24</v>
      </c>
    </row>
    <row r="90" spans="1:14" x14ac:dyDescent="0.25">
      <c r="A90" t="s">
        <v>297</v>
      </c>
      <c r="B90" t="s">
        <v>298</v>
      </c>
      <c r="C90" t="s">
        <v>124</v>
      </c>
      <c r="D90" t="s">
        <v>21</v>
      </c>
      <c r="E90">
        <v>5819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43677</v>
      </c>
      <c r="L90" t="s">
        <v>26</v>
      </c>
      <c r="N90" t="s">
        <v>24</v>
      </c>
    </row>
    <row r="91" spans="1:14" x14ac:dyDescent="0.25">
      <c r="A91" t="s">
        <v>299</v>
      </c>
      <c r="B91" t="s">
        <v>300</v>
      </c>
      <c r="C91" t="s">
        <v>301</v>
      </c>
      <c r="D91" t="s">
        <v>21</v>
      </c>
      <c r="E91">
        <v>5832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43677</v>
      </c>
      <c r="L91" t="s">
        <v>26</v>
      </c>
      <c r="N91" t="s">
        <v>24</v>
      </c>
    </row>
    <row r="92" spans="1:14" x14ac:dyDescent="0.25">
      <c r="A92" t="s">
        <v>43</v>
      </c>
      <c r="B92" t="s">
        <v>302</v>
      </c>
      <c r="C92" t="s">
        <v>303</v>
      </c>
      <c r="D92" t="s">
        <v>21</v>
      </c>
      <c r="E92">
        <v>5819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43677</v>
      </c>
      <c r="L92" t="s">
        <v>26</v>
      </c>
      <c r="N92" t="s">
        <v>24</v>
      </c>
    </row>
    <row r="93" spans="1:14" x14ac:dyDescent="0.25">
      <c r="A93" t="s">
        <v>304</v>
      </c>
      <c r="B93" t="s">
        <v>305</v>
      </c>
      <c r="C93" t="s">
        <v>130</v>
      </c>
      <c r="D93" t="s">
        <v>21</v>
      </c>
      <c r="E93">
        <v>5851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43677</v>
      </c>
      <c r="L93" t="s">
        <v>26</v>
      </c>
      <c r="N93" t="s">
        <v>24</v>
      </c>
    </row>
    <row r="94" spans="1:14" x14ac:dyDescent="0.25">
      <c r="A94" t="s">
        <v>306</v>
      </c>
      <c r="B94" t="s">
        <v>307</v>
      </c>
      <c r="C94" t="s">
        <v>124</v>
      </c>
      <c r="D94" t="s">
        <v>21</v>
      </c>
      <c r="E94">
        <v>5819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43677</v>
      </c>
      <c r="L94" t="s">
        <v>26</v>
      </c>
      <c r="N94" t="s">
        <v>24</v>
      </c>
    </row>
    <row r="95" spans="1:14" x14ac:dyDescent="0.25">
      <c r="A95" t="s">
        <v>308</v>
      </c>
      <c r="B95" t="s">
        <v>309</v>
      </c>
      <c r="C95" t="s">
        <v>124</v>
      </c>
      <c r="D95" t="s">
        <v>21</v>
      </c>
      <c r="E95">
        <v>5819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43677</v>
      </c>
      <c r="L95" t="s">
        <v>26</v>
      </c>
      <c r="N95" t="s">
        <v>24</v>
      </c>
    </row>
    <row r="96" spans="1:14" x14ac:dyDescent="0.25">
      <c r="A96" t="s">
        <v>310</v>
      </c>
      <c r="B96" t="s">
        <v>311</v>
      </c>
      <c r="C96" t="s">
        <v>124</v>
      </c>
      <c r="D96" t="s">
        <v>21</v>
      </c>
      <c r="E96">
        <v>5819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43677</v>
      </c>
      <c r="L96" t="s">
        <v>26</v>
      </c>
      <c r="N96" t="s">
        <v>24</v>
      </c>
    </row>
    <row r="97" spans="1:14" x14ac:dyDescent="0.25">
      <c r="A97" t="s">
        <v>312</v>
      </c>
      <c r="B97" t="s">
        <v>313</v>
      </c>
      <c r="C97" t="s">
        <v>124</v>
      </c>
      <c r="D97" t="s">
        <v>21</v>
      </c>
      <c r="E97">
        <v>5819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43677</v>
      </c>
      <c r="L97" t="s">
        <v>26</v>
      </c>
      <c r="N97" t="s">
        <v>24</v>
      </c>
    </row>
    <row r="98" spans="1:14" x14ac:dyDescent="0.25">
      <c r="A98" t="s">
        <v>314</v>
      </c>
      <c r="B98" t="s">
        <v>315</v>
      </c>
      <c r="C98" t="s">
        <v>316</v>
      </c>
      <c r="D98" t="s">
        <v>21</v>
      </c>
      <c r="E98">
        <v>5845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43677</v>
      </c>
      <c r="L98" t="s">
        <v>26</v>
      </c>
      <c r="N98" t="s">
        <v>24</v>
      </c>
    </row>
    <row r="99" spans="1:14" x14ac:dyDescent="0.25">
      <c r="A99" t="s">
        <v>317</v>
      </c>
      <c r="B99" t="s">
        <v>318</v>
      </c>
      <c r="C99" t="s">
        <v>124</v>
      </c>
      <c r="D99" t="s">
        <v>21</v>
      </c>
      <c r="E99">
        <v>5819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43677</v>
      </c>
      <c r="L99" t="s">
        <v>26</v>
      </c>
      <c r="N99" t="s">
        <v>24</v>
      </c>
    </row>
    <row r="100" spans="1:14" x14ac:dyDescent="0.25">
      <c r="A100" t="s">
        <v>319</v>
      </c>
      <c r="B100" t="s">
        <v>320</v>
      </c>
      <c r="C100" t="s">
        <v>130</v>
      </c>
      <c r="D100" t="s">
        <v>21</v>
      </c>
      <c r="E100">
        <v>5851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43677</v>
      </c>
      <c r="L100" t="s">
        <v>26</v>
      </c>
      <c r="N100" t="s">
        <v>24</v>
      </c>
    </row>
    <row r="101" spans="1:14" x14ac:dyDescent="0.25">
      <c r="A101" t="s">
        <v>321</v>
      </c>
      <c r="B101" t="s">
        <v>322</v>
      </c>
      <c r="C101" t="s">
        <v>130</v>
      </c>
      <c r="D101" t="s">
        <v>21</v>
      </c>
      <c r="E101">
        <v>5851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43677</v>
      </c>
      <c r="L101" t="s">
        <v>26</v>
      </c>
      <c r="N101" t="s">
        <v>24</v>
      </c>
    </row>
    <row r="102" spans="1:14" x14ac:dyDescent="0.25">
      <c r="A102" t="s">
        <v>323</v>
      </c>
      <c r="B102" t="s">
        <v>324</v>
      </c>
      <c r="C102" t="s">
        <v>325</v>
      </c>
      <c r="D102" t="s">
        <v>21</v>
      </c>
      <c r="E102">
        <v>5101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43675</v>
      </c>
      <c r="L102" t="s">
        <v>26</v>
      </c>
      <c r="N102" t="s">
        <v>24</v>
      </c>
    </row>
    <row r="103" spans="1:14" x14ac:dyDescent="0.25">
      <c r="A103" t="s">
        <v>326</v>
      </c>
      <c r="B103" t="s">
        <v>327</v>
      </c>
      <c r="C103" t="s">
        <v>328</v>
      </c>
      <c r="D103" t="s">
        <v>21</v>
      </c>
      <c r="E103">
        <v>5301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43674</v>
      </c>
      <c r="L103" t="s">
        <v>26</v>
      </c>
      <c r="N103" t="s">
        <v>24</v>
      </c>
    </row>
    <row r="104" spans="1:14" x14ac:dyDescent="0.25">
      <c r="A104" t="s">
        <v>329</v>
      </c>
      <c r="B104" t="s">
        <v>330</v>
      </c>
      <c r="C104" t="s">
        <v>325</v>
      </c>
      <c r="D104" t="s">
        <v>21</v>
      </c>
      <c r="E104">
        <v>5101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43674</v>
      </c>
      <c r="L104" t="s">
        <v>26</v>
      </c>
      <c r="N104" t="s">
        <v>24</v>
      </c>
    </row>
    <row r="105" spans="1:14" x14ac:dyDescent="0.25">
      <c r="A105" t="s">
        <v>331</v>
      </c>
      <c r="B105" t="s">
        <v>332</v>
      </c>
      <c r="C105" t="s">
        <v>333</v>
      </c>
      <c r="D105" t="s">
        <v>21</v>
      </c>
      <c r="E105">
        <v>5161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43674</v>
      </c>
      <c r="L105" t="s">
        <v>26</v>
      </c>
      <c r="N105" t="s">
        <v>24</v>
      </c>
    </row>
    <row r="106" spans="1:14" x14ac:dyDescent="0.25">
      <c r="A106" t="s">
        <v>334</v>
      </c>
      <c r="B106" t="s">
        <v>335</v>
      </c>
      <c r="C106" t="s">
        <v>328</v>
      </c>
      <c r="D106" t="s">
        <v>21</v>
      </c>
      <c r="E106">
        <v>5301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43674</v>
      </c>
      <c r="L106" t="s">
        <v>26</v>
      </c>
      <c r="N106" t="s">
        <v>24</v>
      </c>
    </row>
    <row r="107" spans="1:14" x14ac:dyDescent="0.25">
      <c r="A107" t="s">
        <v>338</v>
      </c>
      <c r="B107" t="s">
        <v>339</v>
      </c>
      <c r="C107" t="s">
        <v>340</v>
      </c>
      <c r="D107" t="s">
        <v>21</v>
      </c>
      <c r="E107">
        <v>5855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43668</v>
      </c>
      <c r="L107" t="s">
        <v>26</v>
      </c>
      <c r="N107" t="s">
        <v>24</v>
      </c>
    </row>
    <row r="108" spans="1:14" x14ac:dyDescent="0.25">
      <c r="A108" t="s">
        <v>346</v>
      </c>
      <c r="B108" t="s">
        <v>347</v>
      </c>
      <c r="C108" t="s">
        <v>348</v>
      </c>
      <c r="D108" t="s">
        <v>21</v>
      </c>
      <c r="E108">
        <v>5657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43663</v>
      </c>
      <c r="L108" t="s">
        <v>26</v>
      </c>
      <c r="N108" t="s">
        <v>24</v>
      </c>
    </row>
    <row r="109" spans="1:14" x14ac:dyDescent="0.25">
      <c r="A109" t="s">
        <v>349</v>
      </c>
      <c r="B109" t="s">
        <v>350</v>
      </c>
      <c r="C109" t="s">
        <v>152</v>
      </c>
      <c r="D109" t="s">
        <v>21</v>
      </c>
      <c r="E109">
        <v>5452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43662</v>
      </c>
      <c r="L109" t="s">
        <v>26</v>
      </c>
      <c r="N109" t="s">
        <v>24</v>
      </c>
    </row>
    <row r="110" spans="1:14" x14ac:dyDescent="0.25">
      <c r="A110" t="s">
        <v>351</v>
      </c>
      <c r="B110" t="s">
        <v>352</v>
      </c>
      <c r="C110" t="s">
        <v>98</v>
      </c>
      <c r="D110" t="s">
        <v>21</v>
      </c>
      <c r="E110">
        <v>5408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43662</v>
      </c>
      <c r="L110" t="s">
        <v>26</v>
      </c>
      <c r="N110" t="s">
        <v>24</v>
      </c>
    </row>
    <row r="111" spans="1:14" x14ac:dyDescent="0.25">
      <c r="A111" t="s">
        <v>43</v>
      </c>
      <c r="B111" t="s">
        <v>353</v>
      </c>
      <c r="C111" t="s">
        <v>98</v>
      </c>
      <c r="D111" t="s">
        <v>21</v>
      </c>
      <c r="E111">
        <v>5401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43662</v>
      </c>
      <c r="L111" t="s">
        <v>26</v>
      </c>
      <c r="N111" t="s">
        <v>24</v>
      </c>
    </row>
    <row r="112" spans="1:14" x14ac:dyDescent="0.25">
      <c r="A112" t="s">
        <v>354</v>
      </c>
      <c r="B112" t="s">
        <v>355</v>
      </c>
      <c r="C112" t="s">
        <v>98</v>
      </c>
      <c r="D112" t="s">
        <v>21</v>
      </c>
      <c r="E112">
        <v>5401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43662</v>
      </c>
      <c r="L112" t="s">
        <v>26</v>
      </c>
      <c r="N112" t="s">
        <v>24</v>
      </c>
    </row>
    <row r="113" spans="1:14" x14ac:dyDescent="0.25">
      <c r="A113" t="s">
        <v>356</v>
      </c>
      <c r="B113" t="s">
        <v>357</v>
      </c>
      <c r="C113" t="s">
        <v>98</v>
      </c>
      <c r="D113" t="s">
        <v>21</v>
      </c>
      <c r="E113">
        <v>5401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43662</v>
      </c>
      <c r="L113" t="s">
        <v>26</v>
      </c>
      <c r="N113" t="s">
        <v>24</v>
      </c>
    </row>
    <row r="114" spans="1:14" x14ac:dyDescent="0.25">
      <c r="A114" t="s">
        <v>358</v>
      </c>
      <c r="B114" t="s">
        <v>359</v>
      </c>
      <c r="C114" t="s">
        <v>98</v>
      </c>
      <c r="D114" t="s">
        <v>21</v>
      </c>
      <c r="E114">
        <v>5401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43662</v>
      </c>
      <c r="L114" t="s">
        <v>26</v>
      </c>
      <c r="N114" t="s">
        <v>24</v>
      </c>
    </row>
    <row r="115" spans="1:14" x14ac:dyDescent="0.25">
      <c r="A115" t="s">
        <v>360</v>
      </c>
      <c r="B115" t="s">
        <v>361</v>
      </c>
      <c r="C115" t="s">
        <v>362</v>
      </c>
      <c r="D115" t="s">
        <v>21</v>
      </c>
      <c r="E115">
        <v>5860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43654</v>
      </c>
      <c r="L115" t="s">
        <v>26</v>
      </c>
      <c r="N115" t="s">
        <v>24</v>
      </c>
    </row>
    <row r="116" spans="1:14" x14ac:dyDescent="0.25">
      <c r="A116" t="s">
        <v>366</v>
      </c>
      <c r="B116" t="s">
        <v>367</v>
      </c>
      <c r="C116" t="s">
        <v>343</v>
      </c>
      <c r="D116" t="s">
        <v>21</v>
      </c>
      <c r="E116">
        <v>5829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43649</v>
      </c>
      <c r="L116" t="s">
        <v>26</v>
      </c>
      <c r="N116" t="s">
        <v>24</v>
      </c>
    </row>
    <row r="117" spans="1:14" x14ac:dyDescent="0.25">
      <c r="A117" t="s">
        <v>368</v>
      </c>
      <c r="B117" t="s">
        <v>369</v>
      </c>
      <c r="C117" t="s">
        <v>340</v>
      </c>
      <c r="D117" t="s">
        <v>21</v>
      </c>
      <c r="E117">
        <v>5855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43649</v>
      </c>
      <c r="L117" t="s">
        <v>26</v>
      </c>
      <c r="N117" t="s">
        <v>24</v>
      </c>
    </row>
    <row r="118" spans="1:14" x14ac:dyDescent="0.25">
      <c r="A118" t="s">
        <v>370</v>
      </c>
      <c r="B118" t="s">
        <v>371</v>
      </c>
      <c r="C118" t="s">
        <v>372</v>
      </c>
      <c r="D118" t="s">
        <v>21</v>
      </c>
      <c r="E118">
        <v>5853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43649</v>
      </c>
      <c r="L118" t="s">
        <v>26</v>
      </c>
      <c r="N118" t="s">
        <v>24</v>
      </c>
    </row>
    <row r="119" spans="1:14" x14ac:dyDescent="0.25">
      <c r="A119" t="s">
        <v>373</v>
      </c>
      <c r="B119" t="s">
        <v>374</v>
      </c>
      <c r="C119" t="s">
        <v>32</v>
      </c>
      <c r="D119" t="s">
        <v>21</v>
      </c>
      <c r="E119">
        <v>5846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43649</v>
      </c>
      <c r="L119" t="s">
        <v>26</v>
      </c>
      <c r="N119" t="s">
        <v>24</v>
      </c>
    </row>
    <row r="120" spans="1:14" x14ac:dyDescent="0.25">
      <c r="A120" t="s">
        <v>375</v>
      </c>
      <c r="B120" t="s">
        <v>376</v>
      </c>
      <c r="C120" t="s">
        <v>343</v>
      </c>
      <c r="D120" t="s">
        <v>21</v>
      </c>
      <c r="E120">
        <v>5829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43649</v>
      </c>
      <c r="L120" t="s">
        <v>26</v>
      </c>
      <c r="N120" t="s">
        <v>24</v>
      </c>
    </row>
    <row r="121" spans="1:14" x14ac:dyDescent="0.25">
      <c r="A121" t="s">
        <v>377</v>
      </c>
      <c r="B121" t="s">
        <v>378</v>
      </c>
      <c r="C121" t="s">
        <v>379</v>
      </c>
      <c r="D121" t="s">
        <v>21</v>
      </c>
      <c r="E121">
        <v>5902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43649</v>
      </c>
      <c r="L121" t="s">
        <v>26</v>
      </c>
      <c r="N121" t="s">
        <v>24</v>
      </c>
    </row>
    <row r="122" spans="1:14" x14ac:dyDescent="0.25">
      <c r="A122" t="s">
        <v>380</v>
      </c>
      <c r="B122" t="s">
        <v>381</v>
      </c>
      <c r="C122" t="s">
        <v>382</v>
      </c>
      <c r="D122" t="s">
        <v>21</v>
      </c>
      <c r="E122">
        <v>5825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43649</v>
      </c>
      <c r="L122" t="s">
        <v>26</v>
      </c>
      <c r="N122" t="s">
        <v>24</v>
      </c>
    </row>
    <row r="123" spans="1:14" x14ac:dyDescent="0.25">
      <c r="A123" t="s">
        <v>383</v>
      </c>
      <c r="B123" t="s">
        <v>384</v>
      </c>
      <c r="C123" t="s">
        <v>362</v>
      </c>
      <c r="D123" t="s">
        <v>21</v>
      </c>
      <c r="E123">
        <v>5860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43649</v>
      </c>
      <c r="L123" t="s">
        <v>26</v>
      </c>
      <c r="N123" t="s">
        <v>24</v>
      </c>
    </row>
    <row r="124" spans="1:14" x14ac:dyDescent="0.25">
      <c r="A124" t="s">
        <v>385</v>
      </c>
      <c r="B124" t="s">
        <v>31</v>
      </c>
      <c r="C124" t="s">
        <v>386</v>
      </c>
      <c r="D124" t="s">
        <v>21</v>
      </c>
      <c r="E124">
        <v>5846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43649</v>
      </c>
      <c r="L124" t="s">
        <v>26</v>
      </c>
      <c r="N124" t="s">
        <v>24</v>
      </c>
    </row>
    <row r="125" spans="1:14" x14ac:dyDescent="0.25">
      <c r="A125" t="s">
        <v>387</v>
      </c>
      <c r="B125" t="s">
        <v>388</v>
      </c>
      <c r="C125" t="s">
        <v>389</v>
      </c>
      <c r="D125" t="s">
        <v>21</v>
      </c>
      <c r="E125">
        <v>5860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43649</v>
      </c>
      <c r="L125" t="s">
        <v>26</v>
      </c>
      <c r="N125" t="s">
        <v>24</v>
      </c>
    </row>
    <row r="126" spans="1:14" x14ac:dyDescent="0.25">
      <c r="A126" t="s">
        <v>321</v>
      </c>
      <c r="B126" t="s">
        <v>390</v>
      </c>
      <c r="C126" t="s">
        <v>340</v>
      </c>
      <c r="D126" t="s">
        <v>21</v>
      </c>
      <c r="E126">
        <v>5855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43649</v>
      </c>
      <c r="L126" t="s">
        <v>26</v>
      </c>
      <c r="N126" t="s">
        <v>24</v>
      </c>
    </row>
    <row r="127" spans="1:14" x14ac:dyDescent="0.25">
      <c r="A127" t="s">
        <v>391</v>
      </c>
      <c r="B127" t="s">
        <v>392</v>
      </c>
      <c r="C127" t="s">
        <v>264</v>
      </c>
      <c r="D127" t="s">
        <v>21</v>
      </c>
      <c r="E127">
        <v>5468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43648</v>
      </c>
      <c r="L127" t="s">
        <v>26</v>
      </c>
      <c r="N127" t="s">
        <v>24</v>
      </c>
    </row>
    <row r="128" spans="1:14" x14ac:dyDescent="0.25">
      <c r="A128" t="s">
        <v>393</v>
      </c>
      <c r="B128" t="s">
        <v>394</v>
      </c>
      <c r="C128" t="s">
        <v>395</v>
      </c>
      <c r="D128" t="s">
        <v>21</v>
      </c>
      <c r="E128">
        <v>5478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43648</v>
      </c>
      <c r="L128" t="s">
        <v>26</v>
      </c>
      <c r="N128" t="s">
        <v>24</v>
      </c>
    </row>
    <row r="129" spans="1:14" x14ac:dyDescent="0.25">
      <c r="A129" t="s">
        <v>396</v>
      </c>
      <c r="B129" t="s">
        <v>397</v>
      </c>
      <c r="C129" t="s">
        <v>398</v>
      </c>
      <c r="D129" t="s">
        <v>21</v>
      </c>
      <c r="E129">
        <v>5440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43648</v>
      </c>
      <c r="L129" t="s">
        <v>26</v>
      </c>
      <c r="N129" t="s">
        <v>24</v>
      </c>
    </row>
    <row r="130" spans="1:14" x14ac:dyDescent="0.25">
      <c r="A130" t="s">
        <v>399</v>
      </c>
      <c r="B130" t="s">
        <v>400</v>
      </c>
      <c r="C130" t="s">
        <v>401</v>
      </c>
      <c r="D130" t="s">
        <v>21</v>
      </c>
      <c r="E130">
        <v>5458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43648</v>
      </c>
      <c r="L130" t="s">
        <v>26</v>
      </c>
      <c r="N130" t="s">
        <v>24</v>
      </c>
    </row>
    <row r="131" spans="1:14" x14ac:dyDescent="0.25">
      <c r="A131" t="s">
        <v>402</v>
      </c>
      <c r="B131" t="s">
        <v>403</v>
      </c>
      <c r="C131" t="s">
        <v>404</v>
      </c>
      <c r="D131" t="s">
        <v>21</v>
      </c>
      <c r="E131">
        <v>5444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43648</v>
      </c>
      <c r="L131" t="s">
        <v>26</v>
      </c>
      <c r="N131" t="s">
        <v>24</v>
      </c>
    </row>
    <row r="132" spans="1:14" x14ac:dyDescent="0.25">
      <c r="A132" t="s">
        <v>405</v>
      </c>
      <c r="B132" t="s">
        <v>406</v>
      </c>
      <c r="C132" t="s">
        <v>407</v>
      </c>
      <c r="D132" t="s">
        <v>21</v>
      </c>
      <c r="E132">
        <v>5440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43648</v>
      </c>
      <c r="L132" t="s">
        <v>26</v>
      </c>
      <c r="N132" t="s">
        <v>24</v>
      </c>
    </row>
    <row r="133" spans="1:14" x14ac:dyDescent="0.25">
      <c r="A133" t="s">
        <v>408</v>
      </c>
      <c r="B133" t="s">
        <v>409</v>
      </c>
      <c r="C133" t="s">
        <v>410</v>
      </c>
      <c r="D133" t="s">
        <v>21</v>
      </c>
      <c r="E133">
        <v>5444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43648</v>
      </c>
      <c r="L133" t="s">
        <v>26</v>
      </c>
      <c r="N133" t="s">
        <v>24</v>
      </c>
    </row>
    <row r="134" spans="1:14" x14ac:dyDescent="0.25">
      <c r="A134" t="s">
        <v>411</v>
      </c>
      <c r="B134" t="s">
        <v>412</v>
      </c>
      <c r="C134" t="s">
        <v>413</v>
      </c>
      <c r="D134" t="s">
        <v>21</v>
      </c>
      <c r="E134">
        <v>5460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43648</v>
      </c>
      <c r="L134" t="s">
        <v>26</v>
      </c>
      <c r="N134" t="s">
        <v>24</v>
      </c>
    </row>
    <row r="135" spans="1:14" x14ac:dyDescent="0.25">
      <c r="A135" t="s">
        <v>414</v>
      </c>
      <c r="B135" t="s">
        <v>415</v>
      </c>
      <c r="C135" t="s">
        <v>246</v>
      </c>
      <c r="D135" t="s">
        <v>21</v>
      </c>
      <c r="E135">
        <v>5486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43648</v>
      </c>
      <c r="L135" t="s">
        <v>26</v>
      </c>
      <c r="N135" t="s">
        <v>24</v>
      </c>
    </row>
    <row r="136" spans="1:14" x14ac:dyDescent="0.25">
      <c r="A136" t="s">
        <v>140</v>
      </c>
      <c r="B136" t="s">
        <v>416</v>
      </c>
      <c r="C136" t="s">
        <v>286</v>
      </c>
      <c r="D136" t="s">
        <v>21</v>
      </c>
      <c r="E136">
        <v>5464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43648</v>
      </c>
      <c r="L136" t="s">
        <v>26</v>
      </c>
      <c r="N136" t="s">
        <v>24</v>
      </c>
    </row>
    <row r="137" spans="1:14" x14ac:dyDescent="0.25">
      <c r="A137" t="s">
        <v>417</v>
      </c>
      <c r="B137" t="s">
        <v>418</v>
      </c>
      <c r="C137" t="s">
        <v>419</v>
      </c>
      <c r="D137" t="s">
        <v>21</v>
      </c>
      <c r="E137">
        <v>5254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43644</v>
      </c>
      <c r="L137" t="s">
        <v>26</v>
      </c>
      <c r="N137" t="s">
        <v>24</v>
      </c>
    </row>
    <row r="138" spans="1:14" x14ac:dyDescent="0.25">
      <c r="A138" t="s">
        <v>420</v>
      </c>
      <c r="B138" t="s">
        <v>421</v>
      </c>
      <c r="C138" t="s">
        <v>237</v>
      </c>
      <c r="D138" t="s">
        <v>21</v>
      </c>
      <c r="E138">
        <v>5777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43643</v>
      </c>
      <c r="L138" t="s">
        <v>26</v>
      </c>
      <c r="N138" t="s">
        <v>24</v>
      </c>
    </row>
    <row r="139" spans="1:14" x14ac:dyDescent="0.25">
      <c r="A139" t="s">
        <v>422</v>
      </c>
      <c r="B139" t="s">
        <v>423</v>
      </c>
      <c r="C139" t="s">
        <v>169</v>
      </c>
      <c r="D139" t="s">
        <v>21</v>
      </c>
      <c r="E139">
        <v>5482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43643</v>
      </c>
      <c r="L139" t="s">
        <v>26</v>
      </c>
      <c r="N139" t="s">
        <v>24</v>
      </c>
    </row>
    <row r="140" spans="1:14" x14ac:dyDescent="0.25">
      <c r="A140" t="s">
        <v>424</v>
      </c>
      <c r="B140" t="s">
        <v>425</v>
      </c>
      <c r="C140" t="s">
        <v>146</v>
      </c>
      <c r="D140" t="s">
        <v>21</v>
      </c>
      <c r="E140">
        <v>5446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43643</v>
      </c>
      <c r="L140" t="s">
        <v>26</v>
      </c>
      <c r="N140" t="s">
        <v>24</v>
      </c>
    </row>
    <row r="141" spans="1:14" x14ac:dyDescent="0.25">
      <c r="A141" t="s">
        <v>426</v>
      </c>
      <c r="B141" t="s">
        <v>427</v>
      </c>
      <c r="C141" t="s">
        <v>428</v>
      </c>
      <c r="D141" t="s">
        <v>21</v>
      </c>
      <c r="E141">
        <v>5261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43643</v>
      </c>
      <c r="L141" t="s">
        <v>26</v>
      </c>
      <c r="N141" t="s">
        <v>24</v>
      </c>
    </row>
    <row r="142" spans="1:14" x14ac:dyDescent="0.25">
      <c r="A142" t="s">
        <v>430</v>
      </c>
      <c r="B142" t="s">
        <v>431</v>
      </c>
      <c r="C142" t="s">
        <v>146</v>
      </c>
      <c r="D142" t="s">
        <v>21</v>
      </c>
      <c r="E142">
        <v>5446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43643</v>
      </c>
      <c r="L142" t="s">
        <v>26</v>
      </c>
      <c r="N142" t="s">
        <v>24</v>
      </c>
    </row>
    <row r="143" spans="1:14" x14ac:dyDescent="0.25">
      <c r="A143" t="s">
        <v>433</v>
      </c>
      <c r="B143" t="s">
        <v>434</v>
      </c>
      <c r="C143" t="s">
        <v>164</v>
      </c>
      <c r="D143" t="s">
        <v>21</v>
      </c>
      <c r="E143">
        <v>5451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43643</v>
      </c>
      <c r="L143" t="s">
        <v>26</v>
      </c>
      <c r="N143" t="s">
        <v>24</v>
      </c>
    </row>
    <row r="144" spans="1:14" x14ac:dyDescent="0.25">
      <c r="A144" t="s">
        <v>435</v>
      </c>
      <c r="B144" t="s">
        <v>436</v>
      </c>
      <c r="C144" t="s">
        <v>169</v>
      </c>
      <c r="D144" t="s">
        <v>21</v>
      </c>
      <c r="E144">
        <v>5482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43643</v>
      </c>
      <c r="L144" t="s">
        <v>26</v>
      </c>
      <c r="N144" t="s">
        <v>24</v>
      </c>
    </row>
    <row r="145" spans="1:14" x14ac:dyDescent="0.25">
      <c r="A145" t="s">
        <v>437</v>
      </c>
      <c r="B145" t="s">
        <v>438</v>
      </c>
      <c r="C145" t="s">
        <v>169</v>
      </c>
      <c r="D145" t="s">
        <v>21</v>
      </c>
      <c r="E145">
        <v>5482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43643</v>
      </c>
      <c r="L145" t="s">
        <v>26</v>
      </c>
      <c r="N145" t="s">
        <v>24</v>
      </c>
    </row>
    <row r="146" spans="1:14" x14ac:dyDescent="0.25">
      <c r="A146" t="s">
        <v>439</v>
      </c>
      <c r="B146" t="s">
        <v>440</v>
      </c>
      <c r="C146" t="s">
        <v>211</v>
      </c>
      <c r="D146" t="s">
        <v>21</v>
      </c>
      <c r="E146">
        <v>5404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43643</v>
      </c>
      <c r="L146" t="s">
        <v>26</v>
      </c>
      <c r="N146" t="s">
        <v>24</v>
      </c>
    </row>
    <row r="147" spans="1:14" x14ac:dyDescent="0.25">
      <c r="A147" t="s">
        <v>441</v>
      </c>
      <c r="B147" t="s">
        <v>442</v>
      </c>
      <c r="C147" t="s">
        <v>443</v>
      </c>
      <c r="D147" t="s">
        <v>21</v>
      </c>
      <c r="E147">
        <v>5201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43643</v>
      </c>
      <c r="L147" t="s">
        <v>26</v>
      </c>
      <c r="N147" t="s">
        <v>24</v>
      </c>
    </row>
    <row r="148" spans="1:14" x14ac:dyDescent="0.25">
      <c r="A148" t="s">
        <v>444</v>
      </c>
      <c r="B148" t="s">
        <v>445</v>
      </c>
      <c r="C148" t="s">
        <v>152</v>
      </c>
      <c r="D148" t="s">
        <v>21</v>
      </c>
      <c r="E148">
        <v>5452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43643</v>
      </c>
      <c r="L148" t="s">
        <v>26</v>
      </c>
      <c r="N148" t="s">
        <v>24</v>
      </c>
    </row>
    <row r="149" spans="1:14" x14ac:dyDescent="0.25">
      <c r="A149" t="s">
        <v>444</v>
      </c>
      <c r="B149" t="s">
        <v>446</v>
      </c>
      <c r="C149" t="s">
        <v>206</v>
      </c>
      <c r="D149" t="s">
        <v>21</v>
      </c>
      <c r="E149">
        <v>5403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43643</v>
      </c>
      <c r="L149" t="s">
        <v>26</v>
      </c>
      <c r="N149" t="s">
        <v>24</v>
      </c>
    </row>
    <row r="150" spans="1:14" x14ac:dyDescent="0.25">
      <c r="A150" t="s">
        <v>447</v>
      </c>
      <c r="B150" t="s">
        <v>448</v>
      </c>
      <c r="C150" t="s">
        <v>169</v>
      </c>
      <c r="D150" t="s">
        <v>21</v>
      </c>
      <c r="E150">
        <v>5482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43643</v>
      </c>
      <c r="L150" t="s">
        <v>26</v>
      </c>
      <c r="N150" t="s">
        <v>24</v>
      </c>
    </row>
    <row r="151" spans="1:14" x14ac:dyDescent="0.25">
      <c r="A151" t="s">
        <v>449</v>
      </c>
      <c r="B151" t="s">
        <v>450</v>
      </c>
      <c r="C151" t="s">
        <v>51</v>
      </c>
      <c r="D151" t="s">
        <v>21</v>
      </c>
      <c r="E151">
        <v>5701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43643</v>
      </c>
      <c r="L151" t="s">
        <v>26</v>
      </c>
      <c r="N151" t="s">
        <v>24</v>
      </c>
    </row>
    <row r="152" spans="1:14" x14ac:dyDescent="0.25">
      <c r="A152" t="s">
        <v>451</v>
      </c>
      <c r="B152" t="s">
        <v>452</v>
      </c>
      <c r="C152" t="s">
        <v>453</v>
      </c>
      <c r="D152" t="s">
        <v>21</v>
      </c>
      <c r="E152">
        <v>5255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43643</v>
      </c>
      <c r="L152" t="s">
        <v>26</v>
      </c>
      <c r="N152" t="s">
        <v>24</v>
      </c>
    </row>
    <row r="153" spans="1:14" x14ac:dyDescent="0.25">
      <c r="A153" t="s">
        <v>454</v>
      </c>
      <c r="B153" t="s">
        <v>455</v>
      </c>
      <c r="C153" t="s">
        <v>51</v>
      </c>
      <c r="D153" t="s">
        <v>21</v>
      </c>
      <c r="E153">
        <v>5701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43642</v>
      </c>
      <c r="L153" t="s">
        <v>26</v>
      </c>
      <c r="N153" t="s">
        <v>24</v>
      </c>
    </row>
    <row r="154" spans="1:14" x14ac:dyDescent="0.25">
      <c r="A154" t="s">
        <v>456</v>
      </c>
      <c r="B154" t="s">
        <v>457</v>
      </c>
      <c r="C154" t="s">
        <v>51</v>
      </c>
      <c r="D154" t="s">
        <v>21</v>
      </c>
      <c r="E154">
        <v>5701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43642</v>
      </c>
      <c r="L154" t="s">
        <v>26</v>
      </c>
      <c r="N154" t="s">
        <v>24</v>
      </c>
    </row>
    <row r="155" spans="1:14" x14ac:dyDescent="0.25">
      <c r="A155" t="s">
        <v>458</v>
      </c>
      <c r="B155" t="s">
        <v>459</v>
      </c>
      <c r="C155" t="s">
        <v>51</v>
      </c>
      <c r="D155" t="s">
        <v>21</v>
      </c>
      <c r="E155">
        <v>5701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43642</v>
      </c>
      <c r="L155" t="s">
        <v>26</v>
      </c>
      <c r="N155" t="s">
        <v>24</v>
      </c>
    </row>
    <row r="156" spans="1:14" x14ac:dyDescent="0.25">
      <c r="A156" t="s">
        <v>460</v>
      </c>
      <c r="B156" t="s">
        <v>461</v>
      </c>
      <c r="C156" t="s">
        <v>62</v>
      </c>
      <c r="D156" t="s">
        <v>21</v>
      </c>
      <c r="E156">
        <v>5735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43642</v>
      </c>
      <c r="L156" t="s">
        <v>26</v>
      </c>
      <c r="N156" t="s">
        <v>24</v>
      </c>
    </row>
    <row r="157" spans="1:14" x14ac:dyDescent="0.25">
      <c r="A157" t="s">
        <v>462</v>
      </c>
      <c r="B157" t="s">
        <v>463</v>
      </c>
      <c r="C157" t="s">
        <v>51</v>
      </c>
      <c r="D157" t="s">
        <v>21</v>
      </c>
      <c r="E157">
        <v>5701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43642</v>
      </c>
      <c r="L157" t="s">
        <v>26</v>
      </c>
      <c r="N157" t="s">
        <v>24</v>
      </c>
    </row>
    <row r="158" spans="1:14" x14ac:dyDescent="0.25">
      <c r="A158" t="s">
        <v>464</v>
      </c>
      <c r="B158" t="s">
        <v>465</v>
      </c>
      <c r="C158" t="s">
        <v>62</v>
      </c>
      <c r="D158" t="s">
        <v>21</v>
      </c>
      <c r="E158">
        <v>5750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43642</v>
      </c>
      <c r="L158" t="s">
        <v>26</v>
      </c>
      <c r="N158" t="s">
        <v>24</v>
      </c>
    </row>
    <row r="159" spans="1:14" x14ac:dyDescent="0.25">
      <c r="A159" t="s">
        <v>466</v>
      </c>
      <c r="B159" t="s">
        <v>467</v>
      </c>
      <c r="C159" t="s">
        <v>51</v>
      </c>
      <c r="D159" t="s">
        <v>21</v>
      </c>
      <c r="E159">
        <v>5701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43642</v>
      </c>
      <c r="L159" t="s">
        <v>26</v>
      </c>
      <c r="N159" t="s">
        <v>24</v>
      </c>
    </row>
    <row r="160" spans="1:14" x14ac:dyDescent="0.25">
      <c r="A160" t="s">
        <v>468</v>
      </c>
      <c r="B160" t="s">
        <v>469</v>
      </c>
      <c r="C160" t="s">
        <v>470</v>
      </c>
      <c r="D160" t="s">
        <v>21</v>
      </c>
      <c r="E160">
        <v>5478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43640</v>
      </c>
      <c r="L160" t="s">
        <v>26</v>
      </c>
      <c r="N160" t="s">
        <v>24</v>
      </c>
    </row>
    <row r="161" spans="1:14" x14ac:dyDescent="0.25">
      <c r="A161" t="s">
        <v>471</v>
      </c>
      <c r="B161" t="s">
        <v>472</v>
      </c>
      <c r="C161" t="s">
        <v>395</v>
      </c>
      <c r="D161" t="s">
        <v>21</v>
      </c>
      <c r="E161">
        <v>5478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43640</v>
      </c>
      <c r="L161" t="s">
        <v>26</v>
      </c>
      <c r="N161" t="s">
        <v>24</v>
      </c>
    </row>
    <row r="162" spans="1:14" x14ac:dyDescent="0.25">
      <c r="A162" t="s">
        <v>473</v>
      </c>
      <c r="B162" t="s">
        <v>474</v>
      </c>
      <c r="C162" t="s">
        <v>395</v>
      </c>
      <c r="D162" t="s">
        <v>21</v>
      </c>
      <c r="E162">
        <v>5478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43640</v>
      </c>
      <c r="L162" t="s">
        <v>26</v>
      </c>
      <c r="N162" t="s">
        <v>24</v>
      </c>
    </row>
    <row r="163" spans="1:14" x14ac:dyDescent="0.25">
      <c r="A163" t="s">
        <v>475</v>
      </c>
      <c r="B163" t="s">
        <v>476</v>
      </c>
      <c r="C163" t="s">
        <v>395</v>
      </c>
      <c r="D163" t="s">
        <v>21</v>
      </c>
      <c r="E163">
        <v>5478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43640</v>
      </c>
      <c r="L163" t="s">
        <v>26</v>
      </c>
      <c r="N163" t="s">
        <v>24</v>
      </c>
    </row>
    <row r="164" spans="1:14" x14ac:dyDescent="0.25">
      <c r="A164" t="s">
        <v>477</v>
      </c>
      <c r="B164" t="s">
        <v>478</v>
      </c>
      <c r="C164" t="s">
        <v>479</v>
      </c>
      <c r="D164" t="s">
        <v>21</v>
      </c>
      <c r="E164">
        <v>5454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43640</v>
      </c>
      <c r="L164" t="s">
        <v>26</v>
      </c>
      <c r="N164" t="s">
        <v>24</v>
      </c>
    </row>
    <row r="165" spans="1:14" x14ac:dyDescent="0.25">
      <c r="A165" t="s">
        <v>480</v>
      </c>
      <c r="B165" t="s">
        <v>481</v>
      </c>
      <c r="C165" t="s">
        <v>395</v>
      </c>
      <c r="D165" t="s">
        <v>21</v>
      </c>
      <c r="E165">
        <v>5478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43640</v>
      </c>
      <c r="L165" t="s">
        <v>26</v>
      </c>
      <c r="N165" t="s">
        <v>24</v>
      </c>
    </row>
    <row r="166" spans="1:14" x14ac:dyDescent="0.25">
      <c r="A166" t="s">
        <v>482</v>
      </c>
      <c r="B166" t="s">
        <v>483</v>
      </c>
      <c r="C166" t="s">
        <v>395</v>
      </c>
      <c r="D166" t="s">
        <v>21</v>
      </c>
      <c r="E166">
        <v>5478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43640</v>
      </c>
      <c r="L166" t="s">
        <v>26</v>
      </c>
      <c r="N166" t="s">
        <v>24</v>
      </c>
    </row>
    <row r="167" spans="1:14" x14ac:dyDescent="0.25">
      <c r="A167" t="s">
        <v>484</v>
      </c>
      <c r="B167" t="s">
        <v>485</v>
      </c>
      <c r="C167" t="s">
        <v>395</v>
      </c>
      <c r="D167" t="s">
        <v>21</v>
      </c>
      <c r="E167">
        <v>5478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43640</v>
      </c>
      <c r="L167" t="s">
        <v>26</v>
      </c>
      <c r="N167" t="s">
        <v>24</v>
      </c>
    </row>
    <row r="168" spans="1:14" x14ac:dyDescent="0.25">
      <c r="A168" t="s">
        <v>486</v>
      </c>
      <c r="B168" t="s">
        <v>487</v>
      </c>
      <c r="C168" t="s">
        <v>395</v>
      </c>
      <c r="D168" t="s">
        <v>21</v>
      </c>
      <c r="E168">
        <v>5478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43640</v>
      </c>
      <c r="L168" t="s">
        <v>26</v>
      </c>
      <c r="N168" t="s">
        <v>24</v>
      </c>
    </row>
    <row r="169" spans="1:14" x14ac:dyDescent="0.25">
      <c r="A169" t="s">
        <v>488</v>
      </c>
      <c r="B169" t="s">
        <v>489</v>
      </c>
      <c r="C169" t="s">
        <v>490</v>
      </c>
      <c r="D169" t="s">
        <v>21</v>
      </c>
      <c r="E169">
        <v>5070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43636</v>
      </c>
      <c r="L169" t="s">
        <v>26</v>
      </c>
      <c r="N169" t="s">
        <v>24</v>
      </c>
    </row>
    <row r="170" spans="1:14" x14ac:dyDescent="0.25">
      <c r="A170" t="s">
        <v>491</v>
      </c>
      <c r="B170" t="s">
        <v>492</v>
      </c>
      <c r="C170" t="s">
        <v>328</v>
      </c>
      <c r="D170" t="s">
        <v>21</v>
      </c>
      <c r="E170">
        <v>5301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43627</v>
      </c>
      <c r="L170" t="s">
        <v>26</v>
      </c>
      <c r="N170" t="s">
        <v>24</v>
      </c>
    </row>
    <row r="171" spans="1:14" x14ac:dyDescent="0.25">
      <c r="A171" t="s">
        <v>323</v>
      </c>
      <c r="B171" t="s">
        <v>493</v>
      </c>
      <c r="C171" t="s">
        <v>494</v>
      </c>
      <c r="D171" t="s">
        <v>21</v>
      </c>
      <c r="E171">
        <v>5149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43627</v>
      </c>
      <c r="L171" t="s">
        <v>26</v>
      </c>
      <c r="N171" t="s">
        <v>24</v>
      </c>
    </row>
    <row r="172" spans="1:14" x14ac:dyDescent="0.25">
      <c r="A172" t="s">
        <v>495</v>
      </c>
      <c r="B172" t="s">
        <v>496</v>
      </c>
      <c r="C172" t="s">
        <v>497</v>
      </c>
      <c r="D172" t="s">
        <v>21</v>
      </c>
      <c r="E172">
        <v>5301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43627</v>
      </c>
      <c r="L172" t="s">
        <v>26</v>
      </c>
      <c r="N172" t="s">
        <v>24</v>
      </c>
    </row>
    <row r="173" spans="1:14" x14ac:dyDescent="0.25">
      <c r="A173" t="s">
        <v>498</v>
      </c>
      <c r="B173" t="s">
        <v>499</v>
      </c>
      <c r="C173" t="s">
        <v>500</v>
      </c>
      <c r="D173" t="s">
        <v>21</v>
      </c>
      <c r="E173">
        <v>5301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43627</v>
      </c>
      <c r="L173" t="s">
        <v>26</v>
      </c>
      <c r="N173" t="s">
        <v>24</v>
      </c>
    </row>
    <row r="174" spans="1:14" x14ac:dyDescent="0.25">
      <c r="A174" t="s">
        <v>501</v>
      </c>
      <c r="B174" t="s">
        <v>502</v>
      </c>
      <c r="C174" t="s">
        <v>503</v>
      </c>
      <c r="D174" t="s">
        <v>21</v>
      </c>
      <c r="E174">
        <v>5158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43627</v>
      </c>
      <c r="L174" t="s">
        <v>26</v>
      </c>
      <c r="N174" t="s">
        <v>24</v>
      </c>
    </row>
    <row r="175" spans="1:14" x14ac:dyDescent="0.25">
      <c r="A175" t="s">
        <v>504</v>
      </c>
      <c r="B175" t="s">
        <v>505</v>
      </c>
      <c r="C175" t="s">
        <v>101</v>
      </c>
      <c r="D175" t="s">
        <v>21</v>
      </c>
      <c r="E175">
        <v>5156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43627</v>
      </c>
      <c r="L175" t="s">
        <v>26</v>
      </c>
      <c r="N175" t="s">
        <v>24</v>
      </c>
    </row>
    <row r="176" spans="1:14" x14ac:dyDescent="0.25">
      <c r="A176" t="s">
        <v>506</v>
      </c>
      <c r="B176" t="s">
        <v>507</v>
      </c>
      <c r="C176" t="s">
        <v>494</v>
      </c>
      <c r="D176" t="s">
        <v>21</v>
      </c>
      <c r="E176">
        <v>5149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43627</v>
      </c>
      <c r="L176" t="s">
        <v>26</v>
      </c>
      <c r="N176" t="s">
        <v>24</v>
      </c>
    </row>
    <row r="177" spans="1:14" x14ac:dyDescent="0.25">
      <c r="A177" t="s">
        <v>508</v>
      </c>
      <c r="B177" t="s">
        <v>509</v>
      </c>
      <c r="C177" t="s">
        <v>510</v>
      </c>
      <c r="D177" t="s">
        <v>21</v>
      </c>
      <c r="E177">
        <v>5857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43621</v>
      </c>
      <c r="L177" t="s">
        <v>26</v>
      </c>
      <c r="N177" t="s">
        <v>24</v>
      </c>
    </row>
    <row r="178" spans="1:14" x14ac:dyDescent="0.25">
      <c r="A178" t="s">
        <v>511</v>
      </c>
      <c r="B178" t="s">
        <v>512</v>
      </c>
      <c r="C178" t="s">
        <v>219</v>
      </c>
      <c r="D178" t="s">
        <v>21</v>
      </c>
      <c r="E178">
        <v>5641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43620</v>
      </c>
      <c r="L178" t="s">
        <v>26</v>
      </c>
      <c r="N178" t="s">
        <v>24</v>
      </c>
    </row>
    <row r="179" spans="1:14" x14ac:dyDescent="0.25">
      <c r="A179" t="s">
        <v>513</v>
      </c>
      <c r="B179" t="s">
        <v>514</v>
      </c>
      <c r="C179" t="s">
        <v>343</v>
      </c>
      <c r="D179" t="s">
        <v>21</v>
      </c>
      <c r="E179">
        <v>5829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43618</v>
      </c>
      <c r="L179" t="s">
        <v>26</v>
      </c>
      <c r="N179" t="s">
        <v>24</v>
      </c>
    </row>
    <row r="180" spans="1:14" x14ac:dyDescent="0.25">
      <c r="A180" t="s">
        <v>515</v>
      </c>
      <c r="B180" t="s">
        <v>516</v>
      </c>
      <c r="C180" t="s">
        <v>517</v>
      </c>
      <c r="D180" t="s">
        <v>21</v>
      </c>
      <c r="E180">
        <v>5830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43618</v>
      </c>
      <c r="L180" t="s">
        <v>26</v>
      </c>
      <c r="N180" t="s">
        <v>24</v>
      </c>
    </row>
    <row r="181" spans="1:14" x14ac:dyDescent="0.25">
      <c r="A181" t="s">
        <v>518</v>
      </c>
      <c r="B181" t="s">
        <v>519</v>
      </c>
      <c r="C181" t="s">
        <v>520</v>
      </c>
      <c r="D181" t="s">
        <v>21</v>
      </c>
      <c r="E181">
        <v>5874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43618</v>
      </c>
      <c r="L181" t="s">
        <v>26</v>
      </c>
      <c r="N181" t="s">
        <v>24</v>
      </c>
    </row>
    <row r="182" spans="1:14" x14ac:dyDescent="0.25">
      <c r="A182" t="s">
        <v>521</v>
      </c>
      <c r="B182" t="s">
        <v>522</v>
      </c>
      <c r="C182" t="s">
        <v>523</v>
      </c>
      <c r="D182" t="s">
        <v>21</v>
      </c>
      <c r="E182">
        <v>5868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43618</v>
      </c>
      <c r="L182" t="s">
        <v>26</v>
      </c>
      <c r="N182" t="s">
        <v>24</v>
      </c>
    </row>
    <row r="183" spans="1:14" x14ac:dyDescent="0.25">
      <c r="A183" t="s">
        <v>524</v>
      </c>
      <c r="B183" t="s">
        <v>525</v>
      </c>
      <c r="C183" t="s">
        <v>343</v>
      </c>
      <c r="D183" t="s">
        <v>21</v>
      </c>
      <c r="E183">
        <v>5829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43618</v>
      </c>
      <c r="L183" t="s">
        <v>26</v>
      </c>
      <c r="N183" t="s">
        <v>24</v>
      </c>
    </row>
    <row r="184" spans="1:14" x14ac:dyDescent="0.25">
      <c r="A184" t="s">
        <v>526</v>
      </c>
      <c r="B184" t="s">
        <v>527</v>
      </c>
      <c r="C184" t="s">
        <v>340</v>
      </c>
      <c r="D184" t="s">
        <v>21</v>
      </c>
      <c r="E184">
        <v>5855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43618</v>
      </c>
      <c r="L184" t="s">
        <v>26</v>
      </c>
      <c r="N184" t="s">
        <v>24</v>
      </c>
    </row>
    <row r="185" spans="1:14" x14ac:dyDescent="0.25">
      <c r="A185" t="s">
        <v>528</v>
      </c>
      <c r="B185" t="s">
        <v>529</v>
      </c>
      <c r="C185" t="s">
        <v>530</v>
      </c>
      <c r="D185" t="s">
        <v>21</v>
      </c>
      <c r="E185">
        <v>5843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43616</v>
      </c>
      <c r="L185" t="s">
        <v>26</v>
      </c>
      <c r="N185" t="s">
        <v>24</v>
      </c>
    </row>
    <row r="186" spans="1:14" x14ac:dyDescent="0.25">
      <c r="A186" t="s">
        <v>531</v>
      </c>
      <c r="B186" t="s">
        <v>532</v>
      </c>
      <c r="C186" t="s">
        <v>98</v>
      </c>
      <c r="D186" t="s">
        <v>21</v>
      </c>
      <c r="E186">
        <v>5401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43616</v>
      </c>
      <c r="L186" t="s">
        <v>26</v>
      </c>
      <c r="N186" t="s">
        <v>24</v>
      </c>
    </row>
    <row r="187" spans="1:14" x14ac:dyDescent="0.25">
      <c r="A187" t="s">
        <v>533</v>
      </c>
      <c r="B187" t="s">
        <v>534</v>
      </c>
      <c r="C187" t="s">
        <v>237</v>
      </c>
      <c r="D187" t="s">
        <v>21</v>
      </c>
      <c r="E187">
        <v>5777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43615</v>
      </c>
      <c r="L187" t="s">
        <v>26</v>
      </c>
      <c r="N187" t="s">
        <v>24</v>
      </c>
    </row>
    <row r="188" spans="1:14" x14ac:dyDescent="0.25">
      <c r="A188" t="s">
        <v>535</v>
      </c>
      <c r="B188" t="s">
        <v>536</v>
      </c>
      <c r="C188" t="s">
        <v>219</v>
      </c>
      <c r="D188" t="s">
        <v>21</v>
      </c>
      <c r="E188">
        <v>5641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43615</v>
      </c>
      <c r="L188" t="s">
        <v>26</v>
      </c>
      <c r="N188" t="s">
        <v>24</v>
      </c>
    </row>
    <row r="189" spans="1:14" x14ac:dyDescent="0.25">
      <c r="A189" t="s">
        <v>537</v>
      </c>
      <c r="B189" t="s">
        <v>538</v>
      </c>
      <c r="C189" t="s">
        <v>112</v>
      </c>
      <c r="D189" t="s">
        <v>21</v>
      </c>
      <c r="E189">
        <v>5753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43615</v>
      </c>
      <c r="L189" t="s">
        <v>26</v>
      </c>
      <c r="N189" t="s">
        <v>24</v>
      </c>
    </row>
    <row r="190" spans="1:14" x14ac:dyDescent="0.25">
      <c r="A190" t="s">
        <v>541</v>
      </c>
      <c r="B190" t="s">
        <v>542</v>
      </c>
      <c r="C190" t="s">
        <v>73</v>
      </c>
      <c r="D190" t="s">
        <v>21</v>
      </c>
      <c r="E190">
        <v>5733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43615</v>
      </c>
      <c r="L190" t="s">
        <v>26</v>
      </c>
      <c r="N190" t="s">
        <v>24</v>
      </c>
    </row>
    <row r="191" spans="1:14" x14ac:dyDescent="0.25">
      <c r="A191" t="s">
        <v>543</v>
      </c>
      <c r="B191" t="s">
        <v>544</v>
      </c>
      <c r="C191" t="s">
        <v>545</v>
      </c>
      <c r="D191" t="s">
        <v>21</v>
      </c>
      <c r="E191">
        <v>5670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43615</v>
      </c>
      <c r="L191" t="s">
        <v>26</v>
      </c>
      <c r="N191" t="s">
        <v>24</v>
      </c>
    </row>
    <row r="192" spans="1:14" x14ac:dyDescent="0.25">
      <c r="A192" t="s">
        <v>546</v>
      </c>
      <c r="B192" t="s">
        <v>547</v>
      </c>
      <c r="C192" t="s">
        <v>548</v>
      </c>
      <c r="D192" t="s">
        <v>21</v>
      </c>
      <c r="E192">
        <v>5682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43615</v>
      </c>
      <c r="L192" t="s">
        <v>26</v>
      </c>
      <c r="N192" t="s">
        <v>24</v>
      </c>
    </row>
    <row r="193" spans="1:14" x14ac:dyDescent="0.25">
      <c r="A193" t="s">
        <v>549</v>
      </c>
      <c r="B193" t="s">
        <v>550</v>
      </c>
      <c r="C193" t="s">
        <v>551</v>
      </c>
      <c r="D193" t="s">
        <v>21</v>
      </c>
      <c r="E193">
        <v>5760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43615</v>
      </c>
      <c r="L193" t="s">
        <v>26</v>
      </c>
      <c r="N193" t="s">
        <v>24</v>
      </c>
    </row>
    <row r="194" spans="1:14" x14ac:dyDescent="0.25">
      <c r="A194" t="s">
        <v>552</v>
      </c>
      <c r="B194" t="s">
        <v>553</v>
      </c>
      <c r="C194" t="s">
        <v>554</v>
      </c>
      <c r="D194" t="s">
        <v>21</v>
      </c>
      <c r="E194">
        <v>5652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43615</v>
      </c>
      <c r="L194" t="s">
        <v>26</v>
      </c>
      <c r="N194" t="s">
        <v>24</v>
      </c>
    </row>
    <row r="195" spans="1:14" x14ac:dyDescent="0.25">
      <c r="A195" t="s">
        <v>555</v>
      </c>
      <c r="B195" t="s">
        <v>556</v>
      </c>
      <c r="C195" t="s">
        <v>557</v>
      </c>
      <c r="D195" t="s">
        <v>21</v>
      </c>
      <c r="E195">
        <v>5472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43615</v>
      </c>
      <c r="L195" t="s">
        <v>26</v>
      </c>
      <c r="N195" t="s">
        <v>24</v>
      </c>
    </row>
    <row r="196" spans="1:14" x14ac:dyDescent="0.25">
      <c r="A196" t="s">
        <v>558</v>
      </c>
      <c r="B196" t="s">
        <v>559</v>
      </c>
      <c r="C196" t="s">
        <v>560</v>
      </c>
      <c r="D196" t="s">
        <v>21</v>
      </c>
      <c r="E196">
        <v>5842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43615</v>
      </c>
      <c r="L196" t="s">
        <v>26</v>
      </c>
      <c r="N196" t="s">
        <v>24</v>
      </c>
    </row>
    <row r="197" spans="1:14" x14ac:dyDescent="0.25">
      <c r="A197" t="s">
        <v>561</v>
      </c>
      <c r="B197" t="s">
        <v>562</v>
      </c>
      <c r="C197" t="s">
        <v>563</v>
      </c>
      <c r="D197" t="s">
        <v>21</v>
      </c>
      <c r="E197">
        <v>5734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43615</v>
      </c>
      <c r="L197" t="s">
        <v>26</v>
      </c>
      <c r="N197" t="s">
        <v>24</v>
      </c>
    </row>
    <row r="198" spans="1:14" x14ac:dyDescent="0.25">
      <c r="A198" t="s">
        <v>564</v>
      </c>
      <c r="B198" t="s">
        <v>565</v>
      </c>
      <c r="C198" t="s">
        <v>566</v>
      </c>
      <c r="D198" t="s">
        <v>21</v>
      </c>
      <c r="E198">
        <v>5661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43615</v>
      </c>
      <c r="L198" t="s">
        <v>26</v>
      </c>
      <c r="N198" t="s">
        <v>24</v>
      </c>
    </row>
    <row r="199" spans="1:14" x14ac:dyDescent="0.25">
      <c r="A199" t="s">
        <v>140</v>
      </c>
      <c r="B199" t="s">
        <v>567</v>
      </c>
      <c r="C199" t="s">
        <v>65</v>
      </c>
      <c r="D199" t="s">
        <v>21</v>
      </c>
      <c r="E199">
        <v>5473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43615</v>
      </c>
      <c r="L199" t="s">
        <v>26</v>
      </c>
      <c r="N199" t="s">
        <v>24</v>
      </c>
    </row>
    <row r="200" spans="1:14" x14ac:dyDescent="0.25">
      <c r="A200" t="s">
        <v>568</v>
      </c>
      <c r="B200" t="s">
        <v>569</v>
      </c>
      <c r="C200" t="s">
        <v>570</v>
      </c>
      <c r="D200" t="s">
        <v>21</v>
      </c>
      <c r="E200">
        <v>5060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43607</v>
      </c>
      <c r="L200" t="s">
        <v>26</v>
      </c>
      <c r="N200" t="s">
        <v>24</v>
      </c>
    </row>
    <row r="201" spans="1:14" x14ac:dyDescent="0.25">
      <c r="A201" t="s">
        <v>571</v>
      </c>
      <c r="B201" t="s">
        <v>572</v>
      </c>
      <c r="C201" t="s">
        <v>573</v>
      </c>
      <c r="D201" t="s">
        <v>21</v>
      </c>
      <c r="E201">
        <v>5041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43607</v>
      </c>
      <c r="L201" t="s">
        <v>26</v>
      </c>
      <c r="N201" t="s">
        <v>24</v>
      </c>
    </row>
    <row r="202" spans="1:14" x14ac:dyDescent="0.25">
      <c r="A202" t="s">
        <v>574</v>
      </c>
      <c r="B202" t="s">
        <v>575</v>
      </c>
      <c r="C202" t="s">
        <v>576</v>
      </c>
      <c r="D202" t="s">
        <v>21</v>
      </c>
      <c r="E202">
        <v>5663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43607</v>
      </c>
      <c r="L202" t="s">
        <v>26</v>
      </c>
      <c r="N202" t="s">
        <v>24</v>
      </c>
    </row>
    <row r="203" spans="1:14" x14ac:dyDescent="0.25">
      <c r="A203" t="s">
        <v>577</v>
      </c>
      <c r="B203" t="s">
        <v>578</v>
      </c>
      <c r="C203" t="s">
        <v>579</v>
      </c>
      <c r="D203" t="s">
        <v>21</v>
      </c>
      <c r="E203">
        <v>5040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43607</v>
      </c>
      <c r="L203" t="s">
        <v>26</v>
      </c>
      <c r="N203" t="s">
        <v>24</v>
      </c>
    </row>
    <row r="204" spans="1:14" x14ac:dyDescent="0.25">
      <c r="A204" t="s">
        <v>580</v>
      </c>
      <c r="B204" t="s">
        <v>581</v>
      </c>
      <c r="C204" t="s">
        <v>582</v>
      </c>
      <c r="D204" t="s">
        <v>21</v>
      </c>
      <c r="E204">
        <v>5046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43607</v>
      </c>
      <c r="L204" t="s">
        <v>26</v>
      </c>
      <c r="N204" t="s">
        <v>24</v>
      </c>
    </row>
    <row r="205" spans="1:14" x14ac:dyDescent="0.25">
      <c r="A205" t="s">
        <v>583</v>
      </c>
      <c r="B205" t="s">
        <v>584</v>
      </c>
      <c r="C205" t="s">
        <v>585</v>
      </c>
      <c r="D205" t="s">
        <v>21</v>
      </c>
      <c r="E205">
        <v>5081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43607</v>
      </c>
      <c r="L205" t="s">
        <v>26</v>
      </c>
      <c r="N205" t="s">
        <v>24</v>
      </c>
    </row>
    <row r="206" spans="1:14" x14ac:dyDescent="0.25">
      <c r="A206" t="s">
        <v>586</v>
      </c>
      <c r="B206" t="s">
        <v>587</v>
      </c>
      <c r="C206" t="s">
        <v>588</v>
      </c>
      <c r="D206" t="s">
        <v>21</v>
      </c>
      <c r="E206">
        <v>5077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43607</v>
      </c>
      <c r="L206" t="s">
        <v>26</v>
      </c>
      <c r="N206" t="s">
        <v>24</v>
      </c>
    </row>
    <row r="207" spans="1:14" x14ac:dyDescent="0.25">
      <c r="A207" t="s">
        <v>589</v>
      </c>
      <c r="B207" t="s">
        <v>590</v>
      </c>
      <c r="C207" t="s">
        <v>206</v>
      </c>
      <c r="D207" t="s">
        <v>21</v>
      </c>
      <c r="E207">
        <v>5403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43605</v>
      </c>
      <c r="L207" t="s">
        <v>26</v>
      </c>
      <c r="N207" t="s">
        <v>24</v>
      </c>
    </row>
    <row r="208" spans="1:14" x14ac:dyDescent="0.25">
      <c r="A208" t="s">
        <v>591</v>
      </c>
      <c r="B208" t="s">
        <v>592</v>
      </c>
      <c r="C208" t="s">
        <v>206</v>
      </c>
      <c r="D208" t="s">
        <v>21</v>
      </c>
      <c r="E208">
        <v>5403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43605</v>
      </c>
      <c r="L208" t="s">
        <v>26</v>
      </c>
      <c r="N208" t="s">
        <v>24</v>
      </c>
    </row>
    <row r="209" spans="1:14" x14ac:dyDescent="0.25">
      <c r="A209" t="s">
        <v>593</v>
      </c>
      <c r="B209" t="s">
        <v>594</v>
      </c>
      <c r="C209" t="s">
        <v>206</v>
      </c>
      <c r="D209" t="s">
        <v>21</v>
      </c>
      <c r="E209">
        <v>5403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43605</v>
      </c>
      <c r="L209" t="s">
        <v>26</v>
      </c>
      <c r="N209" t="s">
        <v>24</v>
      </c>
    </row>
    <row r="210" spans="1:14" x14ac:dyDescent="0.25">
      <c r="A210" t="s">
        <v>595</v>
      </c>
      <c r="B210" t="s">
        <v>596</v>
      </c>
      <c r="C210" t="s">
        <v>206</v>
      </c>
      <c r="D210" t="s">
        <v>21</v>
      </c>
      <c r="E210">
        <v>5403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43605</v>
      </c>
      <c r="L210" t="s">
        <v>26</v>
      </c>
      <c r="N210" t="s">
        <v>24</v>
      </c>
    </row>
    <row r="211" spans="1:14" x14ac:dyDescent="0.25">
      <c r="A211" t="s">
        <v>597</v>
      </c>
      <c r="B211" t="s">
        <v>598</v>
      </c>
      <c r="C211" t="s">
        <v>206</v>
      </c>
      <c r="D211" t="s">
        <v>21</v>
      </c>
      <c r="E211">
        <v>5403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43605</v>
      </c>
      <c r="L211" t="s">
        <v>26</v>
      </c>
      <c r="N211" t="s">
        <v>24</v>
      </c>
    </row>
    <row r="212" spans="1:14" x14ac:dyDescent="0.25">
      <c r="A212" t="s">
        <v>599</v>
      </c>
      <c r="B212" t="s">
        <v>600</v>
      </c>
      <c r="C212" t="s">
        <v>601</v>
      </c>
      <c r="D212" t="s">
        <v>21</v>
      </c>
      <c r="E212">
        <v>5447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43605</v>
      </c>
      <c r="L212" t="s">
        <v>26</v>
      </c>
      <c r="N212" t="s">
        <v>24</v>
      </c>
    </row>
    <row r="213" spans="1:14" x14ac:dyDescent="0.25">
      <c r="A213" t="s">
        <v>602</v>
      </c>
      <c r="B213" t="s">
        <v>603</v>
      </c>
      <c r="C213" t="s">
        <v>206</v>
      </c>
      <c r="D213" t="s">
        <v>21</v>
      </c>
      <c r="E213">
        <v>5403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43605</v>
      </c>
      <c r="L213" t="s">
        <v>26</v>
      </c>
      <c r="N213" t="s">
        <v>24</v>
      </c>
    </row>
    <row r="214" spans="1:14" x14ac:dyDescent="0.25">
      <c r="A214" t="s">
        <v>604</v>
      </c>
      <c r="B214" t="s">
        <v>605</v>
      </c>
      <c r="C214" t="s">
        <v>249</v>
      </c>
      <c r="D214" t="s">
        <v>21</v>
      </c>
      <c r="E214">
        <v>5488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43605</v>
      </c>
      <c r="L214" t="s">
        <v>26</v>
      </c>
      <c r="N214" t="s">
        <v>24</v>
      </c>
    </row>
    <row r="215" spans="1:14" x14ac:dyDescent="0.25">
      <c r="A215" t="s">
        <v>606</v>
      </c>
      <c r="B215" t="s">
        <v>607</v>
      </c>
      <c r="C215" t="s">
        <v>608</v>
      </c>
      <c r="D215" t="s">
        <v>21</v>
      </c>
      <c r="E215">
        <v>5859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43605</v>
      </c>
      <c r="L215" t="s">
        <v>26</v>
      </c>
      <c r="N215" t="s">
        <v>24</v>
      </c>
    </row>
    <row r="216" spans="1:14" x14ac:dyDescent="0.25">
      <c r="A216" t="s">
        <v>609</v>
      </c>
      <c r="B216" t="s">
        <v>610</v>
      </c>
      <c r="C216" t="s">
        <v>98</v>
      </c>
      <c r="D216" t="s">
        <v>21</v>
      </c>
      <c r="E216">
        <v>5401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43605</v>
      </c>
      <c r="L216" t="s">
        <v>26</v>
      </c>
      <c r="N216" t="s">
        <v>24</v>
      </c>
    </row>
    <row r="217" spans="1:14" x14ac:dyDescent="0.25">
      <c r="A217" t="s">
        <v>611</v>
      </c>
      <c r="B217" t="s">
        <v>612</v>
      </c>
      <c r="C217" t="s">
        <v>608</v>
      </c>
      <c r="D217" t="s">
        <v>21</v>
      </c>
      <c r="E217">
        <v>5859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43605</v>
      </c>
      <c r="L217" t="s">
        <v>26</v>
      </c>
      <c r="N217" t="s">
        <v>24</v>
      </c>
    </row>
    <row r="218" spans="1:14" x14ac:dyDescent="0.25">
      <c r="A218" t="s">
        <v>613</v>
      </c>
      <c r="B218" t="s">
        <v>614</v>
      </c>
      <c r="C218" t="s">
        <v>249</v>
      </c>
      <c r="D218" t="s">
        <v>21</v>
      </c>
      <c r="E218">
        <v>5488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43605</v>
      </c>
      <c r="L218" t="s">
        <v>26</v>
      </c>
      <c r="N218" t="s">
        <v>24</v>
      </c>
    </row>
    <row r="219" spans="1:14" x14ac:dyDescent="0.25">
      <c r="A219" t="s">
        <v>615</v>
      </c>
      <c r="B219" t="s">
        <v>616</v>
      </c>
      <c r="C219" t="s">
        <v>206</v>
      </c>
      <c r="D219" t="s">
        <v>21</v>
      </c>
      <c r="E219">
        <v>5403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43605</v>
      </c>
      <c r="L219" t="s">
        <v>26</v>
      </c>
      <c r="N219" t="s">
        <v>24</v>
      </c>
    </row>
    <row r="220" spans="1:14" x14ac:dyDescent="0.25">
      <c r="A220" t="s">
        <v>615</v>
      </c>
      <c r="B220" t="s">
        <v>617</v>
      </c>
      <c r="C220" t="s">
        <v>206</v>
      </c>
      <c r="D220" t="s">
        <v>21</v>
      </c>
      <c r="E220">
        <v>5403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43605</v>
      </c>
      <c r="L220" t="s">
        <v>26</v>
      </c>
      <c r="N220" t="s">
        <v>24</v>
      </c>
    </row>
    <row r="221" spans="1:14" x14ac:dyDescent="0.25">
      <c r="A221" t="s">
        <v>618</v>
      </c>
      <c r="B221" t="s">
        <v>619</v>
      </c>
      <c r="C221" t="s">
        <v>620</v>
      </c>
      <c r="D221" t="s">
        <v>21</v>
      </c>
      <c r="E221">
        <v>5471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43605</v>
      </c>
      <c r="L221" t="s">
        <v>26</v>
      </c>
      <c r="N221" t="s">
        <v>24</v>
      </c>
    </row>
    <row r="222" spans="1:14" x14ac:dyDescent="0.25">
      <c r="A222" t="s">
        <v>621</v>
      </c>
      <c r="B222" t="s">
        <v>622</v>
      </c>
      <c r="C222" t="s">
        <v>206</v>
      </c>
      <c r="D222" t="s">
        <v>21</v>
      </c>
      <c r="E222">
        <v>5403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43605</v>
      </c>
      <c r="L222" t="s">
        <v>26</v>
      </c>
      <c r="N222" t="s">
        <v>24</v>
      </c>
    </row>
    <row r="223" spans="1:14" x14ac:dyDescent="0.25">
      <c r="A223" t="s">
        <v>623</v>
      </c>
      <c r="B223" t="s">
        <v>624</v>
      </c>
      <c r="C223" t="s">
        <v>206</v>
      </c>
      <c r="D223" t="s">
        <v>21</v>
      </c>
      <c r="E223">
        <v>5401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43605</v>
      </c>
      <c r="L223" t="s">
        <v>26</v>
      </c>
      <c r="N223" t="s">
        <v>24</v>
      </c>
    </row>
    <row r="224" spans="1:14" x14ac:dyDescent="0.25">
      <c r="A224" t="s">
        <v>628</v>
      </c>
      <c r="B224" t="s">
        <v>629</v>
      </c>
      <c r="C224" t="s">
        <v>362</v>
      </c>
      <c r="D224" t="s">
        <v>21</v>
      </c>
      <c r="E224">
        <v>5860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43598</v>
      </c>
      <c r="L224" t="s">
        <v>26</v>
      </c>
      <c r="N224" t="s">
        <v>24</v>
      </c>
    </row>
    <row r="225" spans="1:14" x14ac:dyDescent="0.25">
      <c r="A225" t="s">
        <v>630</v>
      </c>
      <c r="B225" t="s">
        <v>631</v>
      </c>
      <c r="C225" t="s">
        <v>632</v>
      </c>
      <c r="D225" t="s">
        <v>21</v>
      </c>
      <c r="E225">
        <v>5059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43598</v>
      </c>
      <c r="L225" t="s">
        <v>26</v>
      </c>
      <c r="N225" t="s">
        <v>24</v>
      </c>
    </row>
    <row r="226" spans="1:14" x14ac:dyDescent="0.25">
      <c r="A226" t="s">
        <v>633</v>
      </c>
      <c r="B226" t="s">
        <v>634</v>
      </c>
      <c r="C226" t="s">
        <v>635</v>
      </c>
      <c r="D226" t="s">
        <v>21</v>
      </c>
      <c r="E226">
        <v>5146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43598</v>
      </c>
      <c r="L226" t="s">
        <v>26</v>
      </c>
      <c r="N226" t="s">
        <v>24</v>
      </c>
    </row>
    <row r="227" spans="1:14" x14ac:dyDescent="0.25">
      <c r="A227" t="s">
        <v>636</v>
      </c>
      <c r="B227" t="s">
        <v>637</v>
      </c>
      <c r="C227" t="s">
        <v>638</v>
      </c>
      <c r="D227" t="s">
        <v>21</v>
      </c>
      <c r="E227">
        <v>5142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43598</v>
      </c>
      <c r="L227" t="s">
        <v>26</v>
      </c>
      <c r="N227" t="s">
        <v>24</v>
      </c>
    </row>
    <row r="228" spans="1:14" x14ac:dyDescent="0.25">
      <c r="A228" t="s">
        <v>466</v>
      </c>
      <c r="B228" t="s">
        <v>639</v>
      </c>
      <c r="C228" t="s">
        <v>530</v>
      </c>
      <c r="D228" t="s">
        <v>21</v>
      </c>
      <c r="E228">
        <v>5843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43595</v>
      </c>
      <c r="L228" t="s">
        <v>26</v>
      </c>
      <c r="N228" t="s">
        <v>24</v>
      </c>
    </row>
    <row r="229" spans="1:14" x14ac:dyDescent="0.25">
      <c r="A229" t="s">
        <v>647</v>
      </c>
      <c r="B229" t="s">
        <v>648</v>
      </c>
      <c r="C229" t="s">
        <v>443</v>
      </c>
      <c r="D229" t="s">
        <v>21</v>
      </c>
      <c r="E229">
        <v>5201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43583</v>
      </c>
      <c r="L229" t="s">
        <v>26</v>
      </c>
      <c r="N229" t="s">
        <v>24</v>
      </c>
    </row>
    <row r="230" spans="1:14" x14ac:dyDescent="0.25">
      <c r="A230" t="s">
        <v>649</v>
      </c>
      <c r="B230" t="s">
        <v>650</v>
      </c>
      <c r="C230" t="s">
        <v>443</v>
      </c>
      <c r="D230" t="s">
        <v>21</v>
      </c>
      <c r="E230">
        <v>5201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43583</v>
      </c>
      <c r="L230" t="s">
        <v>26</v>
      </c>
      <c r="N230" t="s">
        <v>24</v>
      </c>
    </row>
    <row r="231" spans="1:14" x14ac:dyDescent="0.25">
      <c r="A231" t="s">
        <v>651</v>
      </c>
      <c r="B231" t="s">
        <v>652</v>
      </c>
      <c r="C231" t="s">
        <v>281</v>
      </c>
      <c r="D231" t="s">
        <v>21</v>
      </c>
      <c r="E231">
        <v>5352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43583</v>
      </c>
      <c r="L231" t="s">
        <v>26</v>
      </c>
      <c r="N231" t="s">
        <v>24</v>
      </c>
    </row>
    <row r="232" spans="1:14" x14ac:dyDescent="0.25">
      <c r="A232" t="s">
        <v>653</v>
      </c>
      <c r="B232" t="s">
        <v>654</v>
      </c>
      <c r="C232" t="s">
        <v>655</v>
      </c>
      <c r="D232" t="s">
        <v>21</v>
      </c>
      <c r="E232">
        <v>5342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43583</v>
      </c>
      <c r="L232" t="s">
        <v>26</v>
      </c>
      <c r="N232" t="s">
        <v>24</v>
      </c>
    </row>
    <row r="233" spans="1:14" x14ac:dyDescent="0.25">
      <c r="A233" t="s">
        <v>656</v>
      </c>
      <c r="B233" t="s">
        <v>657</v>
      </c>
      <c r="C233" t="s">
        <v>443</v>
      </c>
      <c r="D233" t="s">
        <v>21</v>
      </c>
      <c r="E233">
        <v>5201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43583</v>
      </c>
      <c r="L233" t="s">
        <v>26</v>
      </c>
      <c r="N233" t="s">
        <v>24</v>
      </c>
    </row>
    <row r="234" spans="1:14" x14ac:dyDescent="0.25">
      <c r="A234" t="s">
        <v>658</v>
      </c>
      <c r="B234" t="s">
        <v>659</v>
      </c>
      <c r="C234" t="s">
        <v>660</v>
      </c>
      <c r="D234" t="s">
        <v>21</v>
      </c>
      <c r="E234">
        <v>5031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43581</v>
      </c>
      <c r="L234" t="s">
        <v>26</v>
      </c>
      <c r="N234" t="s">
        <v>24</v>
      </c>
    </row>
    <row r="235" spans="1:14" x14ac:dyDescent="0.25">
      <c r="A235" t="s">
        <v>661</v>
      </c>
      <c r="B235" t="s">
        <v>384</v>
      </c>
      <c r="C235" t="s">
        <v>662</v>
      </c>
      <c r="D235" t="s">
        <v>21</v>
      </c>
      <c r="E235">
        <v>5089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43580</v>
      </c>
      <c r="L235" t="s">
        <v>26</v>
      </c>
      <c r="N235" t="s">
        <v>24</v>
      </c>
    </row>
    <row r="236" spans="1:14" x14ac:dyDescent="0.25">
      <c r="A236" t="s">
        <v>663</v>
      </c>
      <c r="B236" t="s">
        <v>664</v>
      </c>
      <c r="C236" t="s">
        <v>665</v>
      </c>
      <c r="D236" t="s">
        <v>21</v>
      </c>
      <c r="E236">
        <v>5151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43580</v>
      </c>
      <c r="L236" t="s">
        <v>26</v>
      </c>
      <c r="N236" t="s">
        <v>24</v>
      </c>
    </row>
    <row r="237" spans="1:14" x14ac:dyDescent="0.25">
      <c r="A237" t="s">
        <v>666</v>
      </c>
      <c r="B237" t="s">
        <v>667</v>
      </c>
      <c r="C237" t="s">
        <v>668</v>
      </c>
      <c r="D237" t="s">
        <v>21</v>
      </c>
      <c r="E237">
        <v>5059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43580</v>
      </c>
      <c r="L237" t="s">
        <v>26</v>
      </c>
      <c r="N237" t="s">
        <v>24</v>
      </c>
    </row>
    <row r="238" spans="1:14" x14ac:dyDescent="0.25">
      <c r="A238" t="s">
        <v>669</v>
      </c>
      <c r="B238" t="s">
        <v>670</v>
      </c>
      <c r="C238" t="s">
        <v>632</v>
      </c>
      <c r="D238" t="s">
        <v>21</v>
      </c>
      <c r="E238">
        <v>5059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43580</v>
      </c>
      <c r="L238" t="s">
        <v>26</v>
      </c>
      <c r="N238" t="s">
        <v>24</v>
      </c>
    </row>
    <row r="239" spans="1:14" x14ac:dyDescent="0.25">
      <c r="A239" t="s">
        <v>671</v>
      </c>
      <c r="B239" t="s">
        <v>672</v>
      </c>
      <c r="C239" t="s">
        <v>152</v>
      </c>
      <c r="D239" t="s">
        <v>21</v>
      </c>
      <c r="E239">
        <v>5452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43572</v>
      </c>
      <c r="L239" t="s">
        <v>26</v>
      </c>
      <c r="N239" t="s">
        <v>24</v>
      </c>
    </row>
    <row r="240" spans="1:14" x14ac:dyDescent="0.25">
      <c r="A240" t="s">
        <v>673</v>
      </c>
      <c r="B240" t="s">
        <v>674</v>
      </c>
      <c r="C240" t="s">
        <v>152</v>
      </c>
      <c r="D240" t="s">
        <v>21</v>
      </c>
      <c r="E240">
        <v>5452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43572</v>
      </c>
      <c r="L240" t="s">
        <v>26</v>
      </c>
      <c r="N240" t="s">
        <v>24</v>
      </c>
    </row>
    <row r="241" spans="1:14" x14ac:dyDescent="0.25">
      <c r="A241" t="s">
        <v>675</v>
      </c>
      <c r="B241" t="s">
        <v>676</v>
      </c>
      <c r="C241" t="s">
        <v>152</v>
      </c>
      <c r="D241" t="s">
        <v>21</v>
      </c>
      <c r="E241">
        <v>5452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43572</v>
      </c>
      <c r="L241" t="s">
        <v>26</v>
      </c>
      <c r="N241" t="s">
        <v>24</v>
      </c>
    </row>
    <row r="242" spans="1:14" x14ac:dyDescent="0.25">
      <c r="A242" t="s">
        <v>677</v>
      </c>
      <c r="B242" t="s">
        <v>678</v>
      </c>
      <c r="C242" t="s">
        <v>152</v>
      </c>
      <c r="D242" t="s">
        <v>21</v>
      </c>
      <c r="E242">
        <v>5452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43572</v>
      </c>
      <c r="L242" t="s">
        <v>26</v>
      </c>
      <c r="N242" t="s">
        <v>24</v>
      </c>
    </row>
    <row r="243" spans="1:14" x14ac:dyDescent="0.25">
      <c r="A243" t="s">
        <v>43</v>
      </c>
      <c r="B243" t="s">
        <v>679</v>
      </c>
      <c r="C243" t="s">
        <v>206</v>
      </c>
      <c r="D243" t="s">
        <v>21</v>
      </c>
      <c r="E243">
        <v>5403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43572</v>
      </c>
      <c r="L243" t="s">
        <v>26</v>
      </c>
      <c r="N243" t="s">
        <v>24</v>
      </c>
    </row>
    <row r="244" spans="1:14" x14ac:dyDescent="0.25">
      <c r="A244" t="s">
        <v>680</v>
      </c>
      <c r="B244" t="s">
        <v>681</v>
      </c>
      <c r="C244" t="s">
        <v>152</v>
      </c>
      <c r="D244" t="s">
        <v>21</v>
      </c>
      <c r="E244">
        <v>5452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43572</v>
      </c>
      <c r="L244" t="s">
        <v>26</v>
      </c>
      <c r="N244" t="s">
        <v>24</v>
      </c>
    </row>
    <row r="245" spans="1:14" x14ac:dyDescent="0.25">
      <c r="A245" t="s">
        <v>682</v>
      </c>
      <c r="B245" t="s">
        <v>672</v>
      </c>
      <c r="C245" t="s">
        <v>152</v>
      </c>
      <c r="D245" t="s">
        <v>21</v>
      </c>
      <c r="E245">
        <v>5452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43572</v>
      </c>
      <c r="L245" t="s">
        <v>26</v>
      </c>
      <c r="N245" t="s">
        <v>24</v>
      </c>
    </row>
    <row r="246" spans="1:14" x14ac:dyDescent="0.25">
      <c r="A246" t="s">
        <v>683</v>
      </c>
      <c r="B246" t="s">
        <v>684</v>
      </c>
      <c r="C246" t="s">
        <v>152</v>
      </c>
      <c r="D246" t="s">
        <v>21</v>
      </c>
      <c r="E246">
        <v>5452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43572</v>
      </c>
      <c r="L246" t="s">
        <v>26</v>
      </c>
      <c r="N246" t="s">
        <v>24</v>
      </c>
    </row>
    <row r="247" spans="1:14" x14ac:dyDescent="0.25">
      <c r="A247" t="s">
        <v>688</v>
      </c>
      <c r="B247" t="s">
        <v>689</v>
      </c>
      <c r="C247" t="s">
        <v>48</v>
      </c>
      <c r="D247" t="s">
        <v>21</v>
      </c>
      <c r="E247">
        <v>5656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43558</v>
      </c>
      <c r="L247" t="s">
        <v>26</v>
      </c>
      <c r="N247" t="s">
        <v>24</v>
      </c>
    </row>
    <row r="248" spans="1:14" x14ac:dyDescent="0.25">
      <c r="A248" t="s">
        <v>690</v>
      </c>
      <c r="B248" t="s">
        <v>691</v>
      </c>
      <c r="C248" t="s">
        <v>692</v>
      </c>
      <c r="D248" t="s">
        <v>21</v>
      </c>
      <c r="E248">
        <v>5836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43558</v>
      </c>
      <c r="L248" t="s">
        <v>26</v>
      </c>
      <c r="N248" t="s">
        <v>24</v>
      </c>
    </row>
    <row r="249" spans="1:14" x14ac:dyDescent="0.25">
      <c r="A249" t="s">
        <v>693</v>
      </c>
      <c r="B249" t="s">
        <v>694</v>
      </c>
      <c r="C249" t="s">
        <v>530</v>
      </c>
      <c r="D249" t="s">
        <v>21</v>
      </c>
      <c r="E249">
        <v>5843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43558</v>
      </c>
      <c r="L249" t="s">
        <v>26</v>
      </c>
      <c r="N249" t="s">
        <v>24</v>
      </c>
    </row>
    <row r="250" spans="1:14" x14ac:dyDescent="0.25">
      <c r="A250" t="s">
        <v>695</v>
      </c>
      <c r="B250" t="s">
        <v>696</v>
      </c>
      <c r="C250" t="s">
        <v>85</v>
      </c>
      <c r="D250" t="s">
        <v>21</v>
      </c>
      <c r="E250">
        <v>5672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43558</v>
      </c>
      <c r="L250" t="s">
        <v>26</v>
      </c>
      <c r="N250" t="s">
        <v>24</v>
      </c>
    </row>
    <row r="251" spans="1:14" x14ac:dyDescent="0.25">
      <c r="A251" t="s">
        <v>697</v>
      </c>
      <c r="B251" t="s">
        <v>698</v>
      </c>
      <c r="C251" t="s">
        <v>699</v>
      </c>
      <c r="D251" t="s">
        <v>21</v>
      </c>
      <c r="E251">
        <v>5455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43558</v>
      </c>
      <c r="L251" t="s">
        <v>26</v>
      </c>
      <c r="N251" t="s">
        <v>24</v>
      </c>
    </row>
    <row r="252" spans="1:14" x14ac:dyDescent="0.25">
      <c r="A252" t="s">
        <v>700</v>
      </c>
      <c r="B252" t="s">
        <v>701</v>
      </c>
      <c r="C252" t="s">
        <v>702</v>
      </c>
      <c r="D252" t="s">
        <v>21</v>
      </c>
      <c r="E252">
        <v>5476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43557</v>
      </c>
      <c r="L252" t="s">
        <v>26</v>
      </c>
      <c r="N252" t="s">
        <v>24</v>
      </c>
    </row>
    <row r="253" spans="1:14" x14ac:dyDescent="0.25">
      <c r="A253" t="s">
        <v>703</v>
      </c>
      <c r="B253" t="s">
        <v>704</v>
      </c>
      <c r="C253" t="s">
        <v>702</v>
      </c>
      <c r="D253" t="s">
        <v>21</v>
      </c>
      <c r="E253">
        <v>5476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43557</v>
      </c>
      <c r="L253" t="s">
        <v>26</v>
      </c>
      <c r="N253" t="s">
        <v>24</v>
      </c>
    </row>
    <row r="254" spans="1:14" x14ac:dyDescent="0.25">
      <c r="A254" t="s">
        <v>705</v>
      </c>
      <c r="B254" t="s">
        <v>706</v>
      </c>
      <c r="C254" t="s">
        <v>707</v>
      </c>
      <c r="D254" t="s">
        <v>21</v>
      </c>
      <c r="E254">
        <v>5441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43557</v>
      </c>
      <c r="L254" t="s">
        <v>26</v>
      </c>
      <c r="N254" t="s">
        <v>24</v>
      </c>
    </row>
    <row r="255" spans="1:14" x14ac:dyDescent="0.25">
      <c r="A255" t="s">
        <v>682</v>
      </c>
      <c r="B255" t="s">
        <v>708</v>
      </c>
      <c r="C255" t="s">
        <v>395</v>
      </c>
      <c r="D255" t="s">
        <v>21</v>
      </c>
      <c r="E255">
        <v>5478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43557</v>
      </c>
      <c r="L255" t="s">
        <v>26</v>
      </c>
      <c r="N255" t="s">
        <v>24</v>
      </c>
    </row>
    <row r="256" spans="1:14" x14ac:dyDescent="0.25">
      <c r="A256" t="s">
        <v>182</v>
      </c>
      <c r="B256" t="s">
        <v>709</v>
      </c>
      <c r="C256" t="s">
        <v>707</v>
      </c>
      <c r="D256" t="s">
        <v>21</v>
      </c>
      <c r="E256">
        <v>5441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43557</v>
      </c>
      <c r="L256" t="s">
        <v>26</v>
      </c>
      <c r="N256" t="s">
        <v>24</v>
      </c>
    </row>
    <row r="257" spans="1:14" x14ac:dyDescent="0.25">
      <c r="A257" t="s">
        <v>182</v>
      </c>
      <c r="B257" t="s">
        <v>710</v>
      </c>
      <c r="C257" t="s">
        <v>395</v>
      </c>
      <c r="D257" t="s">
        <v>21</v>
      </c>
      <c r="E257">
        <v>5478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43557</v>
      </c>
      <c r="L257" t="s">
        <v>26</v>
      </c>
      <c r="N257" t="s">
        <v>24</v>
      </c>
    </row>
    <row r="258" spans="1:14" x14ac:dyDescent="0.25">
      <c r="A258" t="s">
        <v>711</v>
      </c>
      <c r="B258" t="s">
        <v>712</v>
      </c>
      <c r="C258" t="s">
        <v>713</v>
      </c>
      <c r="D258" t="s">
        <v>21</v>
      </c>
      <c r="E258">
        <v>5448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43557</v>
      </c>
      <c r="L258" t="s">
        <v>26</v>
      </c>
      <c r="N258" t="s">
        <v>24</v>
      </c>
    </row>
    <row r="259" spans="1:14" x14ac:dyDescent="0.25">
      <c r="A259" t="s">
        <v>714</v>
      </c>
      <c r="B259" t="s">
        <v>715</v>
      </c>
      <c r="C259" t="s">
        <v>702</v>
      </c>
      <c r="D259" t="s">
        <v>21</v>
      </c>
      <c r="E259">
        <v>5476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43557</v>
      </c>
      <c r="L259" t="s">
        <v>26</v>
      </c>
      <c r="N259" t="s">
        <v>24</v>
      </c>
    </row>
    <row r="260" spans="1:14" x14ac:dyDescent="0.25">
      <c r="A260" t="s">
        <v>716</v>
      </c>
      <c r="B260" t="s">
        <v>717</v>
      </c>
      <c r="C260" t="s">
        <v>718</v>
      </c>
      <c r="D260" t="s">
        <v>21</v>
      </c>
      <c r="E260">
        <v>5450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43557</v>
      </c>
      <c r="L260" t="s">
        <v>26</v>
      </c>
      <c r="N260" t="s">
        <v>24</v>
      </c>
    </row>
    <row r="261" spans="1:14" x14ac:dyDescent="0.25">
      <c r="A261" t="s">
        <v>140</v>
      </c>
      <c r="B261" t="s">
        <v>719</v>
      </c>
      <c r="C261" t="s">
        <v>216</v>
      </c>
      <c r="D261" t="s">
        <v>21</v>
      </c>
      <c r="E261">
        <v>5478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43557</v>
      </c>
      <c r="L261" t="s">
        <v>26</v>
      </c>
      <c r="N261" t="s">
        <v>24</v>
      </c>
    </row>
    <row r="262" spans="1:14" x14ac:dyDescent="0.25">
      <c r="A262" t="s">
        <v>720</v>
      </c>
      <c r="B262" t="s">
        <v>721</v>
      </c>
      <c r="C262" t="s">
        <v>722</v>
      </c>
      <c r="D262" t="s">
        <v>21</v>
      </c>
      <c r="E262">
        <v>5483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43557</v>
      </c>
      <c r="L262" t="s">
        <v>26</v>
      </c>
      <c r="N262" t="s">
        <v>24</v>
      </c>
    </row>
    <row r="263" spans="1:14" x14ac:dyDescent="0.25">
      <c r="A263" t="s">
        <v>723</v>
      </c>
      <c r="B263" t="s">
        <v>97</v>
      </c>
      <c r="C263" t="s">
        <v>702</v>
      </c>
      <c r="D263" t="s">
        <v>21</v>
      </c>
      <c r="E263">
        <v>5476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43557</v>
      </c>
      <c r="L263" t="s">
        <v>26</v>
      </c>
      <c r="N263" t="s">
        <v>24</v>
      </c>
    </row>
    <row r="264" spans="1:14" x14ac:dyDescent="0.25">
      <c r="A264" t="s">
        <v>724</v>
      </c>
      <c r="B264" t="s">
        <v>725</v>
      </c>
      <c r="C264" t="s">
        <v>51</v>
      </c>
      <c r="D264" t="s">
        <v>21</v>
      </c>
      <c r="E264">
        <v>5701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43556</v>
      </c>
      <c r="L264" t="s">
        <v>26</v>
      </c>
      <c r="N264" t="s">
        <v>24</v>
      </c>
    </row>
    <row r="265" spans="1:14" x14ac:dyDescent="0.25">
      <c r="A265" t="s">
        <v>726</v>
      </c>
      <c r="B265" t="s">
        <v>727</v>
      </c>
      <c r="C265" t="s">
        <v>98</v>
      </c>
      <c r="D265" t="s">
        <v>21</v>
      </c>
      <c r="E265">
        <v>5401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43556</v>
      </c>
      <c r="L265" t="s">
        <v>26</v>
      </c>
      <c r="N265" t="s">
        <v>24</v>
      </c>
    </row>
    <row r="266" spans="1:14" x14ac:dyDescent="0.25">
      <c r="A266" t="s">
        <v>728</v>
      </c>
      <c r="B266" t="s">
        <v>729</v>
      </c>
      <c r="C266" t="s">
        <v>98</v>
      </c>
      <c r="D266" t="s">
        <v>21</v>
      </c>
      <c r="E266">
        <v>5401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43555</v>
      </c>
      <c r="L266" t="s">
        <v>26</v>
      </c>
      <c r="N266" t="s">
        <v>24</v>
      </c>
    </row>
    <row r="267" spans="1:14" x14ac:dyDescent="0.25">
      <c r="A267" t="s">
        <v>730</v>
      </c>
      <c r="B267" t="s">
        <v>731</v>
      </c>
      <c r="C267" t="s">
        <v>65</v>
      </c>
      <c r="D267" t="s">
        <v>21</v>
      </c>
      <c r="E267">
        <v>5743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43555</v>
      </c>
      <c r="L267" t="s">
        <v>26</v>
      </c>
      <c r="N267" t="s">
        <v>24</v>
      </c>
    </row>
    <row r="268" spans="1:14" x14ac:dyDescent="0.25">
      <c r="A268" t="s">
        <v>732</v>
      </c>
      <c r="B268" t="s">
        <v>733</v>
      </c>
      <c r="C268" t="s">
        <v>237</v>
      </c>
      <c r="D268" t="s">
        <v>21</v>
      </c>
      <c r="E268">
        <v>5777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43555</v>
      </c>
      <c r="L268" t="s">
        <v>26</v>
      </c>
      <c r="N268" t="s">
        <v>24</v>
      </c>
    </row>
    <row r="269" spans="1:14" x14ac:dyDescent="0.25">
      <c r="A269" t="s">
        <v>734</v>
      </c>
      <c r="B269" t="s">
        <v>735</v>
      </c>
      <c r="C269" t="s">
        <v>51</v>
      </c>
      <c r="D269" t="s">
        <v>21</v>
      </c>
      <c r="E269">
        <v>5701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43555</v>
      </c>
      <c r="L269" t="s">
        <v>26</v>
      </c>
      <c r="N269" t="s">
        <v>24</v>
      </c>
    </row>
    <row r="270" spans="1:14" x14ac:dyDescent="0.25">
      <c r="A270" t="s">
        <v>736</v>
      </c>
      <c r="B270" t="s">
        <v>737</v>
      </c>
      <c r="C270" t="s">
        <v>98</v>
      </c>
      <c r="D270" t="s">
        <v>21</v>
      </c>
      <c r="E270">
        <v>5401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43555</v>
      </c>
      <c r="L270" t="s">
        <v>26</v>
      </c>
      <c r="N270" t="s">
        <v>24</v>
      </c>
    </row>
    <row r="271" spans="1:14" x14ac:dyDescent="0.25">
      <c r="A271" t="s">
        <v>738</v>
      </c>
      <c r="B271" t="s">
        <v>739</v>
      </c>
      <c r="C271" t="s">
        <v>98</v>
      </c>
      <c r="D271" t="s">
        <v>21</v>
      </c>
      <c r="E271">
        <v>5401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43555</v>
      </c>
      <c r="L271" t="s">
        <v>26</v>
      </c>
      <c r="N271" t="s">
        <v>24</v>
      </c>
    </row>
    <row r="272" spans="1:14" x14ac:dyDescent="0.25">
      <c r="A272" t="s">
        <v>740</v>
      </c>
      <c r="B272" t="s">
        <v>741</v>
      </c>
      <c r="C272" t="s">
        <v>742</v>
      </c>
      <c r="D272" t="s">
        <v>21</v>
      </c>
      <c r="E272">
        <v>5731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43555</v>
      </c>
      <c r="L272" t="s">
        <v>26</v>
      </c>
      <c r="N272" t="s">
        <v>24</v>
      </c>
    </row>
    <row r="273" spans="1:14" x14ac:dyDescent="0.25">
      <c r="A273" t="s">
        <v>55</v>
      </c>
      <c r="B273" t="s">
        <v>56</v>
      </c>
      <c r="C273" t="s">
        <v>57</v>
      </c>
      <c r="D273" t="s">
        <v>21</v>
      </c>
      <c r="E273">
        <v>5732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43555</v>
      </c>
      <c r="L273" t="s">
        <v>26</v>
      </c>
      <c r="N273" t="s">
        <v>24</v>
      </c>
    </row>
    <row r="274" spans="1:14" x14ac:dyDescent="0.25">
      <c r="A274" t="s">
        <v>743</v>
      </c>
      <c r="B274" t="s">
        <v>744</v>
      </c>
      <c r="C274" t="s">
        <v>51</v>
      </c>
      <c r="D274" t="s">
        <v>21</v>
      </c>
      <c r="E274">
        <v>5701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43555</v>
      </c>
      <c r="L274" t="s">
        <v>26</v>
      </c>
      <c r="N274" t="s">
        <v>24</v>
      </c>
    </row>
    <row r="275" spans="1:14" x14ac:dyDescent="0.25">
      <c r="A275" t="s">
        <v>745</v>
      </c>
      <c r="B275" t="s">
        <v>746</v>
      </c>
      <c r="C275" t="s">
        <v>164</v>
      </c>
      <c r="D275" t="s">
        <v>21</v>
      </c>
      <c r="E275">
        <v>5451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43555</v>
      </c>
      <c r="L275" t="s">
        <v>26</v>
      </c>
      <c r="N275" t="s">
        <v>24</v>
      </c>
    </row>
    <row r="276" spans="1:14" x14ac:dyDescent="0.25">
      <c r="A276" t="s">
        <v>747</v>
      </c>
      <c r="B276" t="s">
        <v>748</v>
      </c>
      <c r="C276" t="s">
        <v>51</v>
      </c>
      <c r="D276" t="s">
        <v>21</v>
      </c>
      <c r="E276">
        <v>5701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43555</v>
      </c>
      <c r="L276" t="s">
        <v>26</v>
      </c>
      <c r="N276" t="s">
        <v>24</v>
      </c>
    </row>
    <row r="277" spans="1:14" x14ac:dyDescent="0.25">
      <c r="A277" t="s">
        <v>749</v>
      </c>
      <c r="B277" t="s">
        <v>750</v>
      </c>
      <c r="C277" t="s">
        <v>98</v>
      </c>
      <c r="D277" t="s">
        <v>21</v>
      </c>
      <c r="E277">
        <v>5401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43555</v>
      </c>
      <c r="L277" t="s">
        <v>26</v>
      </c>
      <c r="N277" t="s">
        <v>24</v>
      </c>
    </row>
    <row r="278" spans="1:14" x14ac:dyDescent="0.25">
      <c r="A278" t="s">
        <v>751</v>
      </c>
      <c r="B278" t="s">
        <v>752</v>
      </c>
      <c r="C278" t="s">
        <v>98</v>
      </c>
      <c r="D278" t="s">
        <v>21</v>
      </c>
      <c r="E278">
        <v>5401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43555</v>
      </c>
      <c r="L278" t="s">
        <v>26</v>
      </c>
      <c r="N278" t="s">
        <v>24</v>
      </c>
    </row>
    <row r="279" spans="1:14" x14ac:dyDescent="0.25">
      <c r="A279" t="s">
        <v>753</v>
      </c>
      <c r="B279" t="s">
        <v>754</v>
      </c>
      <c r="C279" t="s">
        <v>98</v>
      </c>
      <c r="D279" t="s">
        <v>21</v>
      </c>
      <c r="E279">
        <v>5401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43555</v>
      </c>
      <c r="L279" t="s">
        <v>26</v>
      </c>
      <c r="N279" t="s">
        <v>24</v>
      </c>
    </row>
    <row r="280" spans="1:14" x14ac:dyDescent="0.25">
      <c r="A280" t="s">
        <v>755</v>
      </c>
      <c r="B280" t="s">
        <v>756</v>
      </c>
      <c r="C280" t="s">
        <v>98</v>
      </c>
      <c r="D280" t="s">
        <v>21</v>
      </c>
      <c r="E280">
        <v>5401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43555</v>
      </c>
      <c r="L280" t="s">
        <v>26</v>
      </c>
      <c r="N280" t="s">
        <v>24</v>
      </c>
    </row>
    <row r="281" spans="1:14" x14ac:dyDescent="0.25">
      <c r="A281" t="s">
        <v>757</v>
      </c>
      <c r="B281" t="s">
        <v>758</v>
      </c>
      <c r="C281" t="s">
        <v>98</v>
      </c>
      <c r="D281" t="s">
        <v>21</v>
      </c>
      <c r="E281">
        <v>5401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43555</v>
      </c>
      <c r="L281" t="s">
        <v>26</v>
      </c>
      <c r="N281" t="s">
        <v>24</v>
      </c>
    </row>
    <row r="282" spans="1:14" x14ac:dyDescent="0.25">
      <c r="A282" t="s">
        <v>759</v>
      </c>
      <c r="B282" t="s">
        <v>760</v>
      </c>
      <c r="C282" t="s">
        <v>761</v>
      </c>
      <c r="D282" t="s">
        <v>21</v>
      </c>
      <c r="E282">
        <v>5255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43553</v>
      </c>
      <c r="L282" t="s">
        <v>26</v>
      </c>
      <c r="N282" t="s">
        <v>24</v>
      </c>
    </row>
    <row r="283" spans="1:14" x14ac:dyDescent="0.25">
      <c r="A283" t="s">
        <v>762</v>
      </c>
      <c r="B283" t="s">
        <v>763</v>
      </c>
      <c r="C283" t="s">
        <v>761</v>
      </c>
      <c r="D283" t="s">
        <v>21</v>
      </c>
      <c r="E283">
        <v>5255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43553</v>
      </c>
      <c r="L283" t="s">
        <v>26</v>
      </c>
      <c r="N283" t="s">
        <v>24</v>
      </c>
    </row>
    <row r="284" spans="1:14" x14ac:dyDescent="0.25">
      <c r="A284" t="s">
        <v>764</v>
      </c>
      <c r="B284" t="s">
        <v>765</v>
      </c>
      <c r="C284" t="s">
        <v>453</v>
      </c>
      <c r="D284" t="s">
        <v>21</v>
      </c>
      <c r="E284">
        <v>5253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43552</v>
      </c>
      <c r="L284" t="s">
        <v>26</v>
      </c>
      <c r="N284" t="s">
        <v>24</v>
      </c>
    </row>
    <row r="285" spans="1:14" x14ac:dyDescent="0.25">
      <c r="A285" t="s">
        <v>766</v>
      </c>
      <c r="B285" t="s">
        <v>750</v>
      </c>
      <c r="C285" t="s">
        <v>443</v>
      </c>
      <c r="D285" t="s">
        <v>21</v>
      </c>
      <c r="E285">
        <v>5201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43552</v>
      </c>
      <c r="L285" t="s">
        <v>26</v>
      </c>
      <c r="N285" t="s">
        <v>24</v>
      </c>
    </row>
    <row r="286" spans="1:14" x14ac:dyDescent="0.25">
      <c r="A286" t="s">
        <v>767</v>
      </c>
      <c r="B286" t="s">
        <v>768</v>
      </c>
      <c r="C286" t="s">
        <v>443</v>
      </c>
      <c r="D286" t="s">
        <v>21</v>
      </c>
      <c r="E286">
        <v>5201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43552</v>
      </c>
      <c r="L286" t="s">
        <v>26</v>
      </c>
      <c r="N286" t="s">
        <v>24</v>
      </c>
    </row>
    <row r="287" spans="1:14" x14ac:dyDescent="0.25">
      <c r="A287" t="s">
        <v>255</v>
      </c>
      <c r="B287" t="s">
        <v>769</v>
      </c>
      <c r="C287" t="s">
        <v>453</v>
      </c>
      <c r="D287" t="s">
        <v>21</v>
      </c>
      <c r="E287">
        <v>5255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43552</v>
      </c>
      <c r="L287" t="s">
        <v>26</v>
      </c>
      <c r="N287" t="s">
        <v>24</v>
      </c>
    </row>
    <row r="288" spans="1:14" x14ac:dyDescent="0.25">
      <c r="A288" t="s">
        <v>770</v>
      </c>
      <c r="B288" t="s">
        <v>771</v>
      </c>
      <c r="C288" t="s">
        <v>443</v>
      </c>
      <c r="D288" t="s">
        <v>21</v>
      </c>
      <c r="E288">
        <v>5201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43552</v>
      </c>
      <c r="L288" t="s">
        <v>26</v>
      </c>
      <c r="N288" t="s">
        <v>24</v>
      </c>
    </row>
    <row r="289" spans="1:14" x14ac:dyDescent="0.25">
      <c r="A289" t="s">
        <v>774</v>
      </c>
      <c r="B289" t="s">
        <v>775</v>
      </c>
      <c r="C289" t="s">
        <v>443</v>
      </c>
      <c r="D289" t="s">
        <v>21</v>
      </c>
      <c r="E289">
        <v>5201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43552</v>
      </c>
      <c r="L289" t="s">
        <v>26</v>
      </c>
      <c r="N289" t="s">
        <v>24</v>
      </c>
    </row>
    <row r="290" spans="1:14" x14ac:dyDescent="0.25">
      <c r="A290" t="s">
        <v>778</v>
      </c>
      <c r="B290" t="s">
        <v>779</v>
      </c>
      <c r="C290" t="s">
        <v>428</v>
      </c>
      <c r="D290" t="s">
        <v>21</v>
      </c>
      <c r="E290">
        <v>5261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43552</v>
      </c>
      <c r="L290" t="s">
        <v>26</v>
      </c>
      <c r="N290" t="s">
        <v>24</v>
      </c>
    </row>
    <row r="291" spans="1:14" x14ac:dyDescent="0.25">
      <c r="A291" t="s">
        <v>780</v>
      </c>
      <c r="B291" t="s">
        <v>781</v>
      </c>
      <c r="C291" t="s">
        <v>782</v>
      </c>
      <c r="D291" t="s">
        <v>21</v>
      </c>
      <c r="E291">
        <v>5346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43550</v>
      </c>
      <c r="L291" t="s">
        <v>26</v>
      </c>
      <c r="N291" t="s">
        <v>24</v>
      </c>
    </row>
    <row r="292" spans="1:14" x14ac:dyDescent="0.25">
      <c r="A292" t="s">
        <v>783</v>
      </c>
      <c r="B292" t="s">
        <v>784</v>
      </c>
      <c r="C292" t="s">
        <v>503</v>
      </c>
      <c r="D292" t="s">
        <v>21</v>
      </c>
      <c r="E292">
        <v>5158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43550</v>
      </c>
      <c r="L292" t="s">
        <v>26</v>
      </c>
      <c r="N292" t="s">
        <v>24</v>
      </c>
    </row>
    <row r="293" spans="1:14" x14ac:dyDescent="0.25">
      <c r="A293" t="s">
        <v>785</v>
      </c>
      <c r="B293" t="s">
        <v>786</v>
      </c>
      <c r="C293" t="s">
        <v>503</v>
      </c>
      <c r="D293" t="s">
        <v>21</v>
      </c>
      <c r="E293">
        <v>5158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43550</v>
      </c>
      <c r="L293" t="s">
        <v>26</v>
      </c>
      <c r="N293" t="s">
        <v>24</v>
      </c>
    </row>
    <row r="294" spans="1:14" x14ac:dyDescent="0.25">
      <c r="A294" t="s">
        <v>787</v>
      </c>
      <c r="B294" t="s">
        <v>788</v>
      </c>
      <c r="C294" t="s">
        <v>789</v>
      </c>
      <c r="D294" t="s">
        <v>21</v>
      </c>
      <c r="E294">
        <v>5353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43550</v>
      </c>
      <c r="L294" t="s">
        <v>26</v>
      </c>
      <c r="N294" t="s">
        <v>24</v>
      </c>
    </row>
    <row r="295" spans="1:14" x14ac:dyDescent="0.25">
      <c r="A295" t="s">
        <v>790</v>
      </c>
      <c r="B295" t="s">
        <v>791</v>
      </c>
      <c r="C295" t="s">
        <v>792</v>
      </c>
      <c r="D295" t="s">
        <v>21</v>
      </c>
      <c r="E295">
        <v>5345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43550</v>
      </c>
      <c r="L295" t="s">
        <v>26</v>
      </c>
      <c r="N295" t="s">
        <v>24</v>
      </c>
    </row>
    <row r="296" spans="1:14" x14ac:dyDescent="0.25">
      <c r="A296" t="s">
        <v>793</v>
      </c>
      <c r="B296" t="s">
        <v>794</v>
      </c>
      <c r="C296" t="s">
        <v>795</v>
      </c>
      <c r="D296" t="s">
        <v>21</v>
      </c>
      <c r="E296">
        <v>5148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43550</v>
      </c>
      <c r="L296" t="s">
        <v>26</v>
      </c>
      <c r="N296" t="s">
        <v>24</v>
      </c>
    </row>
    <row r="297" spans="1:14" x14ac:dyDescent="0.25">
      <c r="A297" t="s">
        <v>796</v>
      </c>
      <c r="B297" t="s">
        <v>797</v>
      </c>
      <c r="C297" t="s">
        <v>798</v>
      </c>
      <c r="D297" t="s">
        <v>21</v>
      </c>
      <c r="E297">
        <v>5343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43550</v>
      </c>
      <c r="L297" t="s">
        <v>26</v>
      </c>
      <c r="N297" t="s">
        <v>24</v>
      </c>
    </row>
    <row r="298" spans="1:14" x14ac:dyDescent="0.25">
      <c r="A298" t="s">
        <v>799</v>
      </c>
      <c r="B298" t="s">
        <v>800</v>
      </c>
      <c r="C298" t="s">
        <v>795</v>
      </c>
      <c r="D298" t="s">
        <v>21</v>
      </c>
      <c r="E298">
        <v>5148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43550</v>
      </c>
      <c r="L298" t="s">
        <v>26</v>
      </c>
      <c r="N298" t="s">
        <v>24</v>
      </c>
    </row>
    <row r="299" spans="1:14" x14ac:dyDescent="0.25">
      <c r="A299" t="s">
        <v>801</v>
      </c>
      <c r="B299" t="s">
        <v>802</v>
      </c>
      <c r="C299" t="s">
        <v>795</v>
      </c>
      <c r="D299" t="s">
        <v>21</v>
      </c>
      <c r="E299">
        <v>5148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43550</v>
      </c>
      <c r="L299" t="s">
        <v>26</v>
      </c>
      <c r="N299" t="s">
        <v>24</v>
      </c>
    </row>
    <row r="300" spans="1:14" x14ac:dyDescent="0.25">
      <c r="A300" t="s">
        <v>803</v>
      </c>
      <c r="B300" t="s">
        <v>804</v>
      </c>
      <c r="C300" t="s">
        <v>789</v>
      </c>
      <c r="D300" t="s">
        <v>21</v>
      </c>
      <c r="E300">
        <v>5353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43550</v>
      </c>
      <c r="L300" t="s">
        <v>26</v>
      </c>
      <c r="N300" t="s">
        <v>24</v>
      </c>
    </row>
    <row r="301" spans="1:14" x14ac:dyDescent="0.25">
      <c r="A301" t="s">
        <v>805</v>
      </c>
      <c r="B301" t="s">
        <v>806</v>
      </c>
      <c r="C301" t="s">
        <v>632</v>
      </c>
      <c r="D301" t="s">
        <v>21</v>
      </c>
      <c r="E301">
        <v>5059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43546</v>
      </c>
      <c r="L301" t="s">
        <v>26</v>
      </c>
      <c r="N301" t="s">
        <v>24</v>
      </c>
    </row>
    <row r="302" spans="1:14" x14ac:dyDescent="0.25">
      <c r="A302" t="s">
        <v>807</v>
      </c>
      <c r="B302" t="s">
        <v>808</v>
      </c>
      <c r="C302" t="s">
        <v>365</v>
      </c>
      <c r="D302" t="s">
        <v>21</v>
      </c>
      <c r="E302">
        <v>5048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43546</v>
      </c>
      <c r="L302" t="s">
        <v>26</v>
      </c>
      <c r="N302" t="s">
        <v>24</v>
      </c>
    </row>
    <row r="303" spans="1:14" x14ac:dyDescent="0.25">
      <c r="A303" t="s">
        <v>809</v>
      </c>
      <c r="B303" t="s">
        <v>810</v>
      </c>
      <c r="C303" t="s">
        <v>222</v>
      </c>
      <c r="D303" t="s">
        <v>21</v>
      </c>
      <c r="E303">
        <v>5001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43546</v>
      </c>
      <c r="L303" t="s">
        <v>26</v>
      </c>
      <c r="N303" t="s">
        <v>24</v>
      </c>
    </row>
    <row r="304" spans="1:14" x14ac:dyDescent="0.25">
      <c r="A304" t="s">
        <v>110</v>
      </c>
      <c r="B304" t="s">
        <v>811</v>
      </c>
      <c r="C304" t="s">
        <v>668</v>
      </c>
      <c r="D304" t="s">
        <v>21</v>
      </c>
      <c r="E304">
        <v>5088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43546</v>
      </c>
      <c r="L304" t="s">
        <v>26</v>
      </c>
      <c r="N304" t="s">
        <v>24</v>
      </c>
    </row>
    <row r="305" spans="1:14" x14ac:dyDescent="0.25">
      <c r="A305" t="s">
        <v>812</v>
      </c>
      <c r="B305" t="s">
        <v>813</v>
      </c>
      <c r="C305" t="s">
        <v>668</v>
      </c>
      <c r="D305" t="s">
        <v>21</v>
      </c>
      <c r="E305">
        <v>5047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43546</v>
      </c>
      <c r="L305" t="s">
        <v>26</v>
      </c>
      <c r="N305" t="s">
        <v>24</v>
      </c>
    </row>
    <row r="306" spans="1:14" x14ac:dyDescent="0.25">
      <c r="A306" t="s">
        <v>814</v>
      </c>
      <c r="B306" t="s">
        <v>815</v>
      </c>
      <c r="C306" t="s">
        <v>222</v>
      </c>
      <c r="D306" t="s">
        <v>21</v>
      </c>
      <c r="E306">
        <v>5001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43546</v>
      </c>
      <c r="L306" t="s">
        <v>26</v>
      </c>
      <c r="N306" t="s">
        <v>24</v>
      </c>
    </row>
    <row r="307" spans="1:14" x14ac:dyDescent="0.25">
      <c r="A307" t="s">
        <v>816</v>
      </c>
      <c r="B307" t="s">
        <v>817</v>
      </c>
      <c r="C307" t="s">
        <v>818</v>
      </c>
      <c r="D307" t="s">
        <v>21</v>
      </c>
      <c r="E307">
        <v>5067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43546</v>
      </c>
      <c r="L307" t="s">
        <v>26</v>
      </c>
      <c r="N307" t="s">
        <v>24</v>
      </c>
    </row>
    <row r="308" spans="1:14" x14ac:dyDescent="0.25">
      <c r="A308" t="s">
        <v>819</v>
      </c>
      <c r="B308" t="s">
        <v>820</v>
      </c>
      <c r="C308" t="s">
        <v>264</v>
      </c>
      <c r="D308" t="s">
        <v>21</v>
      </c>
      <c r="E308">
        <v>5468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43542</v>
      </c>
      <c r="L308" t="s">
        <v>26</v>
      </c>
      <c r="N308" t="s">
        <v>24</v>
      </c>
    </row>
    <row r="309" spans="1:14" x14ac:dyDescent="0.25">
      <c r="A309" t="s">
        <v>250</v>
      </c>
      <c r="B309" t="s">
        <v>251</v>
      </c>
      <c r="C309" t="s">
        <v>252</v>
      </c>
      <c r="D309" t="s">
        <v>21</v>
      </c>
      <c r="E309">
        <v>5481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43542</v>
      </c>
      <c r="L309" t="s">
        <v>26</v>
      </c>
      <c r="N309" t="s">
        <v>24</v>
      </c>
    </row>
    <row r="310" spans="1:14" x14ac:dyDescent="0.25">
      <c r="A310" t="s">
        <v>821</v>
      </c>
      <c r="B310" t="s">
        <v>822</v>
      </c>
      <c r="C310" t="s">
        <v>246</v>
      </c>
      <c r="D310" t="s">
        <v>21</v>
      </c>
      <c r="E310">
        <v>5486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43542</v>
      </c>
      <c r="L310" t="s">
        <v>26</v>
      </c>
      <c r="N310" t="s">
        <v>24</v>
      </c>
    </row>
    <row r="311" spans="1:14" x14ac:dyDescent="0.25">
      <c r="A311" t="s">
        <v>823</v>
      </c>
      <c r="B311" t="s">
        <v>824</v>
      </c>
      <c r="C311" t="s">
        <v>264</v>
      </c>
      <c r="D311" t="s">
        <v>21</v>
      </c>
      <c r="E311">
        <v>5468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43542</v>
      </c>
      <c r="L311" t="s">
        <v>26</v>
      </c>
      <c r="N311" t="s">
        <v>24</v>
      </c>
    </row>
    <row r="312" spans="1:14" x14ac:dyDescent="0.25">
      <c r="A312" t="s">
        <v>825</v>
      </c>
      <c r="B312" t="s">
        <v>826</v>
      </c>
      <c r="C312" t="s">
        <v>246</v>
      </c>
      <c r="D312" t="s">
        <v>21</v>
      </c>
      <c r="E312">
        <v>5486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43542</v>
      </c>
      <c r="L312" t="s">
        <v>26</v>
      </c>
      <c r="N312" t="s">
        <v>24</v>
      </c>
    </row>
    <row r="313" spans="1:14" x14ac:dyDescent="0.25">
      <c r="A313" t="s">
        <v>827</v>
      </c>
      <c r="B313" t="s">
        <v>828</v>
      </c>
      <c r="C313" t="s">
        <v>249</v>
      </c>
      <c r="D313" t="s">
        <v>21</v>
      </c>
      <c r="E313">
        <v>5488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43542</v>
      </c>
      <c r="L313" t="s">
        <v>26</v>
      </c>
      <c r="N313" t="s">
        <v>24</v>
      </c>
    </row>
    <row r="314" spans="1:14" x14ac:dyDescent="0.25">
      <c r="A314" t="s">
        <v>829</v>
      </c>
      <c r="B314" t="s">
        <v>830</v>
      </c>
      <c r="C314" t="s">
        <v>216</v>
      </c>
      <c r="D314" t="s">
        <v>21</v>
      </c>
      <c r="E314">
        <v>5478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43542</v>
      </c>
      <c r="L314" t="s">
        <v>26</v>
      </c>
      <c r="N314" t="s">
        <v>24</v>
      </c>
    </row>
    <row r="315" spans="1:14" x14ac:dyDescent="0.25">
      <c r="A315" t="s">
        <v>831</v>
      </c>
      <c r="B315" t="s">
        <v>832</v>
      </c>
      <c r="C315" t="s">
        <v>246</v>
      </c>
      <c r="D315" t="s">
        <v>21</v>
      </c>
      <c r="E315">
        <v>5486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43542</v>
      </c>
      <c r="L315" t="s">
        <v>26</v>
      </c>
      <c r="N315" t="s">
        <v>24</v>
      </c>
    </row>
    <row r="316" spans="1:14" x14ac:dyDescent="0.25">
      <c r="A316" t="s">
        <v>182</v>
      </c>
      <c r="B316" t="s">
        <v>833</v>
      </c>
      <c r="C316" t="s">
        <v>249</v>
      </c>
      <c r="D316" t="s">
        <v>21</v>
      </c>
      <c r="E316">
        <v>5488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43542</v>
      </c>
      <c r="L316" t="s">
        <v>26</v>
      </c>
      <c r="N316" t="s">
        <v>24</v>
      </c>
    </row>
    <row r="317" spans="1:14" x14ac:dyDescent="0.25">
      <c r="A317" t="s">
        <v>834</v>
      </c>
      <c r="B317" t="s">
        <v>835</v>
      </c>
      <c r="C317" t="s">
        <v>264</v>
      </c>
      <c r="D317" t="s">
        <v>21</v>
      </c>
      <c r="E317">
        <v>5468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43542</v>
      </c>
      <c r="L317" t="s">
        <v>26</v>
      </c>
      <c r="N317" t="s">
        <v>24</v>
      </c>
    </row>
    <row r="318" spans="1:14" x14ac:dyDescent="0.25">
      <c r="A318" t="s">
        <v>836</v>
      </c>
      <c r="B318" t="s">
        <v>837</v>
      </c>
      <c r="C318" t="s">
        <v>530</v>
      </c>
      <c r="D318" t="s">
        <v>21</v>
      </c>
      <c r="E318">
        <v>5843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43537</v>
      </c>
      <c r="L318" t="s">
        <v>26</v>
      </c>
      <c r="N318" t="s">
        <v>24</v>
      </c>
    </row>
    <row r="319" spans="1:14" x14ac:dyDescent="0.25">
      <c r="A319" t="s">
        <v>838</v>
      </c>
      <c r="B319" t="s">
        <v>839</v>
      </c>
      <c r="C319" t="s">
        <v>85</v>
      </c>
      <c r="D319" t="s">
        <v>21</v>
      </c>
      <c r="E319">
        <v>5672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43537</v>
      </c>
      <c r="L319" t="s">
        <v>26</v>
      </c>
      <c r="N319" t="s">
        <v>24</v>
      </c>
    </row>
    <row r="320" spans="1:14" x14ac:dyDescent="0.25">
      <c r="A320" t="s">
        <v>840</v>
      </c>
      <c r="B320" t="s">
        <v>841</v>
      </c>
      <c r="C320" t="s">
        <v>530</v>
      </c>
      <c r="D320" t="s">
        <v>21</v>
      </c>
      <c r="E320">
        <v>5843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43537</v>
      </c>
      <c r="L320" t="s">
        <v>26</v>
      </c>
      <c r="N320" t="s">
        <v>24</v>
      </c>
    </row>
    <row r="321" spans="1:14" x14ac:dyDescent="0.25">
      <c r="A321" t="s">
        <v>842</v>
      </c>
      <c r="B321" t="s">
        <v>843</v>
      </c>
      <c r="C321" t="s">
        <v>85</v>
      </c>
      <c r="D321" t="s">
        <v>21</v>
      </c>
      <c r="E321">
        <v>5672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43537</v>
      </c>
      <c r="L321" t="s">
        <v>26</v>
      </c>
      <c r="N321" t="s">
        <v>24</v>
      </c>
    </row>
    <row r="322" spans="1:14" x14ac:dyDescent="0.25">
      <c r="A322" t="s">
        <v>844</v>
      </c>
      <c r="B322" t="s">
        <v>845</v>
      </c>
      <c r="C322" t="s">
        <v>530</v>
      </c>
      <c r="D322" t="s">
        <v>21</v>
      </c>
      <c r="E322">
        <v>5843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43537</v>
      </c>
      <c r="L322" t="s">
        <v>26</v>
      </c>
      <c r="N322" t="s">
        <v>24</v>
      </c>
    </row>
    <row r="323" spans="1:14" x14ac:dyDescent="0.25">
      <c r="A323" t="s">
        <v>140</v>
      </c>
      <c r="B323" t="s">
        <v>846</v>
      </c>
      <c r="C323" t="s">
        <v>85</v>
      </c>
      <c r="D323" t="s">
        <v>21</v>
      </c>
      <c r="E323">
        <v>5672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43537</v>
      </c>
      <c r="L323" t="s">
        <v>26</v>
      </c>
      <c r="N323" t="s">
        <v>24</v>
      </c>
    </row>
    <row r="324" spans="1:14" x14ac:dyDescent="0.25">
      <c r="A324" t="s">
        <v>847</v>
      </c>
      <c r="B324" t="s">
        <v>794</v>
      </c>
      <c r="C324" t="s">
        <v>85</v>
      </c>
      <c r="D324" t="s">
        <v>21</v>
      </c>
      <c r="E324">
        <v>5672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43537</v>
      </c>
      <c r="L324" t="s">
        <v>26</v>
      </c>
      <c r="N324" t="s">
        <v>24</v>
      </c>
    </row>
    <row r="325" spans="1:14" x14ac:dyDescent="0.25">
      <c r="A325" t="s">
        <v>46</v>
      </c>
      <c r="B325" t="s">
        <v>47</v>
      </c>
      <c r="C325" t="s">
        <v>48</v>
      </c>
      <c r="D325" t="s">
        <v>21</v>
      </c>
      <c r="E325">
        <v>5656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43536</v>
      </c>
      <c r="L325" t="s">
        <v>26</v>
      </c>
      <c r="N325" t="s">
        <v>24</v>
      </c>
    </row>
    <row r="326" spans="1:14" x14ac:dyDescent="0.25">
      <c r="A326" t="s">
        <v>848</v>
      </c>
      <c r="B326" t="s">
        <v>849</v>
      </c>
      <c r="C326" t="s">
        <v>206</v>
      </c>
      <c r="D326" t="s">
        <v>21</v>
      </c>
      <c r="E326">
        <v>5403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43531</v>
      </c>
      <c r="L326" t="s">
        <v>26</v>
      </c>
      <c r="N326" t="s">
        <v>24</v>
      </c>
    </row>
    <row r="327" spans="1:14" x14ac:dyDescent="0.25">
      <c r="A327" t="s">
        <v>850</v>
      </c>
      <c r="B327" t="s">
        <v>851</v>
      </c>
      <c r="C327" t="s">
        <v>206</v>
      </c>
      <c r="D327" t="s">
        <v>21</v>
      </c>
      <c r="E327">
        <v>5403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43531</v>
      </c>
      <c r="L327" t="s">
        <v>26</v>
      </c>
      <c r="N327" t="s">
        <v>24</v>
      </c>
    </row>
    <row r="328" spans="1:14" x14ac:dyDescent="0.25">
      <c r="A328" t="s">
        <v>852</v>
      </c>
      <c r="B328" t="s">
        <v>853</v>
      </c>
      <c r="C328" t="s">
        <v>206</v>
      </c>
      <c r="D328" t="s">
        <v>21</v>
      </c>
      <c r="E328">
        <v>5403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43531</v>
      </c>
      <c r="L328" t="s">
        <v>26</v>
      </c>
      <c r="N328" t="s">
        <v>24</v>
      </c>
    </row>
    <row r="329" spans="1:14" x14ac:dyDescent="0.25">
      <c r="A329" t="s">
        <v>854</v>
      </c>
      <c r="B329" t="s">
        <v>855</v>
      </c>
      <c r="C329" t="s">
        <v>206</v>
      </c>
      <c r="D329" t="s">
        <v>21</v>
      </c>
      <c r="E329">
        <v>5403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43531</v>
      </c>
      <c r="L329" t="s">
        <v>26</v>
      </c>
      <c r="N329" t="s">
        <v>24</v>
      </c>
    </row>
    <row r="330" spans="1:14" x14ac:dyDescent="0.25">
      <c r="A330" t="s">
        <v>43</v>
      </c>
      <c r="B330" t="s">
        <v>856</v>
      </c>
      <c r="C330" t="s">
        <v>857</v>
      </c>
      <c r="D330" t="s">
        <v>21</v>
      </c>
      <c r="E330">
        <v>5602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43531</v>
      </c>
      <c r="L330" t="s">
        <v>26</v>
      </c>
      <c r="N330" t="s">
        <v>24</v>
      </c>
    </row>
    <row r="331" spans="1:14" x14ac:dyDescent="0.25">
      <c r="A331" t="s">
        <v>858</v>
      </c>
      <c r="B331" t="s">
        <v>859</v>
      </c>
      <c r="C331" t="s">
        <v>206</v>
      </c>
      <c r="D331" t="s">
        <v>21</v>
      </c>
      <c r="E331">
        <v>5403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43531</v>
      </c>
      <c r="L331" t="s">
        <v>26</v>
      </c>
      <c r="N331" t="s">
        <v>24</v>
      </c>
    </row>
    <row r="332" spans="1:14" x14ac:dyDescent="0.25">
      <c r="A332" t="s">
        <v>43</v>
      </c>
      <c r="B332" t="s">
        <v>679</v>
      </c>
      <c r="C332" t="s">
        <v>206</v>
      </c>
      <c r="D332" t="s">
        <v>21</v>
      </c>
      <c r="E332">
        <v>5403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43531</v>
      </c>
      <c r="L332" t="s">
        <v>26</v>
      </c>
      <c r="N332" t="s">
        <v>24</v>
      </c>
    </row>
    <row r="333" spans="1:14" x14ac:dyDescent="0.25">
      <c r="A333" t="s">
        <v>860</v>
      </c>
      <c r="B333" t="s">
        <v>861</v>
      </c>
      <c r="C333" t="s">
        <v>234</v>
      </c>
      <c r="D333" t="s">
        <v>21</v>
      </c>
      <c r="E333">
        <v>5091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43531</v>
      </c>
      <c r="L333" t="s">
        <v>26</v>
      </c>
      <c r="N333" t="s">
        <v>24</v>
      </c>
    </row>
    <row r="334" spans="1:14" x14ac:dyDescent="0.25">
      <c r="A334" t="s">
        <v>862</v>
      </c>
      <c r="B334" t="s">
        <v>863</v>
      </c>
      <c r="C334" t="s">
        <v>206</v>
      </c>
      <c r="D334" t="s">
        <v>21</v>
      </c>
      <c r="E334">
        <v>5403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43531</v>
      </c>
      <c r="L334" t="s">
        <v>26</v>
      </c>
      <c r="N334" t="s">
        <v>24</v>
      </c>
    </row>
    <row r="335" spans="1:14" x14ac:dyDescent="0.25">
      <c r="A335" t="s">
        <v>864</v>
      </c>
      <c r="B335" t="s">
        <v>865</v>
      </c>
      <c r="C335" t="s">
        <v>206</v>
      </c>
      <c r="D335" t="s">
        <v>21</v>
      </c>
      <c r="E335">
        <v>5403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43531</v>
      </c>
      <c r="L335" t="s">
        <v>26</v>
      </c>
      <c r="N335" t="s">
        <v>24</v>
      </c>
    </row>
    <row r="336" spans="1:14" x14ac:dyDescent="0.25">
      <c r="A336" t="s">
        <v>866</v>
      </c>
      <c r="B336" t="s">
        <v>867</v>
      </c>
      <c r="C336" t="s">
        <v>206</v>
      </c>
      <c r="D336" t="s">
        <v>21</v>
      </c>
      <c r="E336">
        <v>5403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43531</v>
      </c>
      <c r="L336" t="s">
        <v>26</v>
      </c>
      <c r="N336" t="s">
        <v>24</v>
      </c>
    </row>
    <row r="337" spans="1:14" x14ac:dyDescent="0.25">
      <c r="A337" t="s">
        <v>140</v>
      </c>
      <c r="B337" t="s">
        <v>868</v>
      </c>
      <c r="C337" t="s">
        <v>206</v>
      </c>
      <c r="D337" t="s">
        <v>21</v>
      </c>
      <c r="E337">
        <v>5403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43531</v>
      </c>
      <c r="L337" t="s">
        <v>26</v>
      </c>
      <c r="N337" t="s">
        <v>24</v>
      </c>
    </row>
    <row r="338" spans="1:14" x14ac:dyDescent="0.25">
      <c r="A338" t="s">
        <v>869</v>
      </c>
      <c r="B338" t="s">
        <v>870</v>
      </c>
      <c r="C338" t="s">
        <v>566</v>
      </c>
      <c r="D338" t="s">
        <v>21</v>
      </c>
      <c r="E338">
        <v>5661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43525</v>
      </c>
      <c r="L338" t="s">
        <v>26</v>
      </c>
      <c r="N338" t="s">
        <v>24</v>
      </c>
    </row>
    <row r="339" spans="1:14" x14ac:dyDescent="0.25">
      <c r="A339" t="s">
        <v>871</v>
      </c>
      <c r="B339" t="s">
        <v>872</v>
      </c>
      <c r="C339" t="s">
        <v>48</v>
      </c>
      <c r="D339" t="s">
        <v>21</v>
      </c>
      <c r="E339">
        <v>5656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43525</v>
      </c>
      <c r="L339" t="s">
        <v>26</v>
      </c>
      <c r="N339" t="s">
        <v>24</v>
      </c>
    </row>
    <row r="340" spans="1:14" x14ac:dyDescent="0.25">
      <c r="A340" t="s">
        <v>873</v>
      </c>
      <c r="B340" t="s">
        <v>874</v>
      </c>
      <c r="C340" t="s">
        <v>130</v>
      </c>
      <c r="D340" t="s">
        <v>21</v>
      </c>
      <c r="E340">
        <v>5851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43524</v>
      </c>
      <c r="L340" t="s">
        <v>26</v>
      </c>
      <c r="N340" t="s">
        <v>24</v>
      </c>
    </row>
    <row r="341" spans="1:14" x14ac:dyDescent="0.25">
      <c r="A341" t="s">
        <v>875</v>
      </c>
      <c r="B341" t="s">
        <v>876</v>
      </c>
      <c r="C341" t="s">
        <v>130</v>
      </c>
      <c r="D341" t="s">
        <v>21</v>
      </c>
      <c r="E341">
        <v>5851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43524</v>
      </c>
      <c r="L341" t="s">
        <v>26</v>
      </c>
      <c r="N341" t="s">
        <v>24</v>
      </c>
    </row>
    <row r="342" spans="1:14" x14ac:dyDescent="0.25">
      <c r="A342" t="s">
        <v>877</v>
      </c>
      <c r="B342" t="s">
        <v>878</v>
      </c>
      <c r="C342" t="s">
        <v>879</v>
      </c>
      <c r="D342" t="s">
        <v>21</v>
      </c>
      <c r="E342">
        <v>5871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43524</v>
      </c>
      <c r="L342" t="s">
        <v>26</v>
      </c>
      <c r="N342" t="s">
        <v>24</v>
      </c>
    </row>
    <row r="343" spans="1:14" x14ac:dyDescent="0.25">
      <c r="A343" t="s">
        <v>880</v>
      </c>
      <c r="B343" t="s">
        <v>881</v>
      </c>
      <c r="C343" t="s">
        <v>124</v>
      </c>
      <c r="D343" t="s">
        <v>21</v>
      </c>
      <c r="E343">
        <v>5819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43524</v>
      </c>
      <c r="L343" t="s">
        <v>26</v>
      </c>
      <c r="N343" t="s">
        <v>24</v>
      </c>
    </row>
    <row r="344" spans="1:14" x14ac:dyDescent="0.25">
      <c r="A344" t="s">
        <v>882</v>
      </c>
      <c r="B344" t="s">
        <v>883</v>
      </c>
      <c r="C344" t="s">
        <v>130</v>
      </c>
      <c r="D344" t="s">
        <v>21</v>
      </c>
      <c r="E344">
        <v>5851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43524</v>
      </c>
      <c r="L344" t="s">
        <v>26</v>
      </c>
      <c r="N344" t="s">
        <v>24</v>
      </c>
    </row>
    <row r="345" spans="1:14" x14ac:dyDescent="0.25">
      <c r="A345" t="s">
        <v>884</v>
      </c>
      <c r="B345" t="s">
        <v>885</v>
      </c>
      <c r="C345" t="s">
        <v>124</v>
      </c>
      <c r="D345" t="s">
        <v>21</v>
      </c>
      <c r="E345">
        <v>5819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43524</v>
      </c>
      <c r="L345" t="s">
        <v>26</v>
      </c>
      <c r="N345" t="s">
        <v>24</v>
      </c>
    </row>
    <row r="346" spans="1:14" x14ac:dyDescent="0.25">
      <c r="A346" t="s">
        <v>886</v>
      </c>
      <c r="B346" t="s">
        <v>887</v>
      </c>
      <c r="C346" t="s">
        <v>29</v>
      </c>
      <c r="D346" t="s">
        <v>21</v>
      </c>
      <c r="E346">
        <v>5872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43524</v>
      </c>
      <c r="L346" t="s">
        <v>26</v>
      </c>
      <c r="N346" t="s">
        <v>24</v>
      </c>
    </row>
    <row r="347" spans="1:14" x14ac:dyDescent="0.25">
      <c r="A347" t="s">
        <v>888</v>
      </c>
      <c r="B347" t="s">
        <v>889</v>
      </c>
      <c r="C347" t="s">
        <v>890</v>
      </c>
      <c r="D347" t="s">
        <v>21</v>
      </c>
      <c r="E347">
        <v>5839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43524</v>
      </c>
      <c r="L347" t="s">
        <v>26</v>
      </c>
      <c r="N347" t="s">
        <v>24</v>
      </c>
    </row>
    <row r="348" spans="1:14" x14ac:dyDescent="0.25">
      <c r="A348" t="s">
        <v>310</v>
      </c>
      <c r="B348" t="s">
        <v>891</v>
      </c>
      <c r="C348" t="s">
        <v>130</v>
      </c>
      <c r="D348" t="s">
        <v>21</v>
      </c>
      <c r="E348">
        <v>5851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43524</v>
      </c>
      <c r="L348" t="s">
        <v>26</v>
      </c>
      <c r="N348" t="s">
        <v>24</v>
      </c>
    </row>
    <row r="349" spans="1:14" x14ac:dyDescent="0.25">
      <c r="A349" t="s">
        <v>896</v>
      </c>
      <c r="B349" t="s">
        <v>897</v>
      </c>
      <c r="C349" t="s">
        <v>879</v>
      </c>
      <c r="D349" t="s">
        <v>21</v>
      </c>
      <c r="E349">
        <v>5871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43524</v>
      </c>
      <c r="L349" t="s">
        <v>26</v>
      </c>
      <c r="N349" t="s">
        <v>24</v>
      </c>
    </row>
    <row r="350" spans="1:14" x14ac:dyDescent="0.25">
      <c r="A350" t="s">
        <v>898</v>
      </c>
      <c r="B350" t="s">
        <v>899</v>
      </c>
      <c r="C350" t="s">
        <v>130</v>
      </c>
      <c r="D350" t="s">
        <v>21</v>
      </c>
      <c r="E350">
        <v>5851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43524</v>
      </c>
      <c r="L350" t="s">
        <v>26</v>
      </c>
      <c r="N350" t="s">
        <v>24</v>
      </c>
    </row>
    <row r="351" spans="1:14" x14ac:dyDescent="0.25">
      <c r="A351" t="s">
        <v>900</v>
      </c>
      <c r="B351" t="s">
        <v>901</v>
      </c>
      <c r="C351" t="s">
        <v>902</v>
      </c>
      <c r="D351" t="s">
        <v>21</v>
      </c>
      <c r="E351">
        <v>5030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43523</v>
      </c>
      <c r="L351" t="s">
        <v>26</v>
      </c>
      <c r="N351" t="s">
        <v>24</v>
      </c>
    </row>
    <row r="352" spans="1:14" x14ac:dyDescent="0.25">
      <c r="A352" t="s">
        <v>903</v>
      </c>
      <c r="B352" t="s">
        <v>904</v>
      </c>
      <c r="C352" t="s">
        <v>566</v>
      </c>
      <c r="D352" t="s">
        <v>21</v>
      </c>
      <c r="E352">
        <v>5661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43522</v>
      </c>
      <c r="L352" t="s">
        <v>26</v>
      </c>
      <c r="N352" t="s">
        <v>24</v>
      </c>
    </row>
    <row r="353" spans="1:14" x14ac:dyDescent="0.25">
      <c r="A353" t="s">
        <v>905</v>
      </c>
      <c r="B353" t="s">
        <v>906</v>
      </c>
      <c r="C353" t="s">
        <v>566</v>
      </c>
      <c r="D353" t="s">
        <v>21</v>
      </c>
      <c r="E353">
        <v>5661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43522</v>
      </c>
      <c r="L353" t="s">
        <v>26</v>
      </c>
      <c r="N353" t="s">
        <v>24</v>
      </c>
    </row>
    <row r="354" spans="1:14" x14ac:dyDescent="0.25">
      <c r="A354" t="s">
        <v>907</v>
      </c>
      <c r="B354" t="s">
        <v>908</v>
      </c>
      <c r="C354" t="s">
        <v>909</v>
      </c>
      <c r="D354" t="s">
        <v>21</v>
      </c>
      <c r="E354">
        <v>5661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43522</v>
      </c>
      <c r="L354" t="s">
        <v>26</v>
      </c>
      <c r="N354" t="s">
        <v>24</v>
      </c>
    </row>
    <row r="355" spans="1:14" x14ac:dyDescent="0.25">
      <c r="A355" t="s">
        <v>910</v>
      </c>
      <c r="B355" t="s">
        <v>911</v>
      </c>
      <c r="C355" t="s">
        <v>566</v>
      </c>
      <c r="D355" t="s">
        <v>21</v>
      </c>
      <c r="E355">
        <v>5661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43522</v>
      </c>
      <c r="L355" t="s">
        <v>26</v>
      </c>
      <c r="N355" t="s">
        <v>24</v>
      </c>
    </row>
    <row r="356" spans="1:14" x14ac:dyDescent="0.25">
      <c r="A356" t="s">
        <v>912</v>
      </c>
      <c r="B356" t="s">
        <v>913</v>
      </c>
      <c r="C356" t="s">
        <v>902</v>
      </c>
      <c r="D356" t="s">
        <v>21</v>
      </c>
      <c r="E356">
        <v>5156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43522</v>
      </c>
      <c r="L356" t="s">
        <v>26</v>
      </c>
      <c r="N356" t="s">
        <v>24</v>
      </c>
    </row>
    <row r="357" spans="1:14" x14ac:dyDescent="0.25">
      <c r="A357" t="s">
        <v>914</v>
      </c>
      <c r="B357" t="s">
        <v>794</v>
      </c>
      <c r="C357" t="s">
        <v>85</v>
      </c>
      <c r="D357" t="s">
        <v>21</v>
      </c>
      <c r="E357">
        <v>5672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43522</v>
      </c>
      <c r="L357" t="s">
        <v>26</v>
      </c>
      <c r="N357" t="s">
        <v>24</v>
      </c>
    </row>
    <row r="358" spans="1:14" x14ac:dyDescent="0.25">
      <c r="A358" t="s">
        <v>915</v>
      </c>
      <c r="B358" t="s">
        <v>916</v>
      </c>
      <c r="C358" t="s">
        <v>902</v>
      </c>
      <c r="D358" t="s">
        <v>21</v>
      </c>
      <c r="E358">
        <v>5030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43522</v>
      </c>
      <c r="L358" t="s">
        <v>26</v>
      </c>
      <c r="N358" t="s">
        <v>24</v>
      </c>
    </row>
    <row r="359" spans="1:14" x14ac:dyDescent="0.25">
      <c r="A359" t="s">
        <v>917</v>
      </c>
      <c r="B359" t="s">
        <v>918</v>
      </c>
      <c r="C359" t="s">
        <v>222</v>
      </c>
      <c r="D359" t="s">
        <v>21</v>
      </c>
      <c r="E359">
        <v>5001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43522</v>
      </c>
      <c r="L359" t="s">
        <v>26</v>
      </c>
      <c r="N359" t="s">
        <v>24</v>
      </c>
    </row>
    <row r="360" spans="1:14" x14ac:dyDescent="0.25">
      <c r="A360" t="s">
        <v>919</v>
      </c>
      <c r="B360" t="s">
        <v>920</v>
      </c>
      <c r="C360" t="s">
        <v>85</v>
      </c>
      <c r="D360" t="s">
        <v>21</v>
      </c>
      <c r="E360">
        <v>5672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43522</v>
      </c>
      <c r="L360" t="s">
        <v>26</v>
      </c>
      <c r="N360" t="s">
        <v>24</v>
      </c>
    </row>
    <row r="361" spans="1:14" x14ac:dyDescent="0.25">
      <c r="A361" t="s">
        <v>140</v>
      </c>
      <c r="B361" t="s">
        <v>921</v>
      </c>
      <c r="C361" t="s">
        <v>234</v>
      </c>
      <c r="D361" t="s">
        <v>21</v>
      </c>
      <c r="E361">
        <v>5091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43522</v>
      </c>
      <c r="L361" t="s">
        <v>26</v>
      </c>
      <c r="N361" t="s">
        <v>24</v>
      </c>
    </row>
    <row r="362" spans="1:14" x14ac:dyDescent="0.25">
      <c r="A362" t="s">
        <v>922</v>
      </c>
      <c r="B362" t="s">
        <v>923</v>
      </c>
      <c r="C362" t="s">
        <v>566</v>
      </c>
      <c r="D362" t="s">
        <v>21</v>
      </c>
      <c r="E362">
        <v>5661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43522</v>
      </c>
      <c r="L362" t="s">
        <v>26</v>
      </c>
      <c r="N362" t="s">
        <v>24</v>
      </c>
    </row>
    <row r="363" spans="1:14" x14ac:dyDescent="0.25">
      <c r="A363" t="s">
        <v>924</v>
      </c>
      <c r="B363" t="s">
        <v>925</v>
      </c>
      <c r="C363" t="s">
        <v>926</v>
      </c>
      <c r="D363" t="s">
        <v>21</v>
      </c>
      <c r="E363">
        <v>5068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43518</v>
      </c>
      <c r="L363" t="s">
        <v>26</v>
      </c>
      <c r="N363" t="s">
        <v>24</v>
      </c>
    </row>
    <row r="364" spans="1:14" x14ac:dyDescent="0.25">
      <c r="A364" t="s">
        <v>927</v>
      </c>
      <c r="B364" t="s">
        <v>928</v>
      </c>
      <c r="C364" t="s">
        <v>929</v>
      </c>
      <c r="D364" t="s">
        <v>21</v>
      </c>
      <c r="E364">
        <v>5669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43517</v>
      </c>
      <c r="L364" t="s">
        <v>26</v>
      </c>
      <c r="N364" t="s">
        <v>24</v>
      </c>
    </row>
    <row r="365" spans="1:14" x14ac:dyDescent="0.25">
      <c r="A365" t="s">
        <v>43</v>
      </c>
      <c r="B365" t="s">
        <v>930</v>
      </c>
      <c r="C365" t="s">
        <v>931</v>
      </c>
      <c r="D365" t="s">
        <v>21</v>
      </c>
      <c r="E365">
        <v>5032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43517</v>
      </c>
      <c r="L365" t="s">
        <v>26</v>
      </c>
      <c r="N365" t="s">
        <v>24</v>
      </c>
    </row>
    <row r="366" spans="1:14" x14ac:dyDescent="0.25">
      <c r="A366" t="s">
        <v>932</v>
      </c>
      <c r="B366" t="s">
        <v>933</v>
      </c>
      <c r="C366" t="s">
        <v>934</v>
      </c>
      <c r="D366" t="s">
        <v>21</v>
      </c>
      <c r="E366">
        <v>5068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43517</v>
      </c>
      <c r="L366" t="s">
        <v>26</v>
      </c>
      <c r="N366" t="s">
        <v>24</v>
      </c>
    </row>
    <row r="367" spans="1:14" x14ac:dyDescent="0.25">
      <c r="A367" t="s">
        <v>935</v>
      </c>
      <c r="B367" t="s">
        <v>936</v>
      </c>
      <c r="C367" t="s">
        <v>929</v>
      </c>
      <c r="D367" t="s">
        <v>21</v>
      </c>
      <c r="E367">
        <v>5669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43517</v>
      </c>
      <c r="L367" t="s">
        <v>26</v>
      </c>
      <c r="N367" t="s">
        <v>24</v>
      </c>
    </row>
    <row r="368" spans="1:14" x14ac:dyDescent="0.25">
      <c r="A368" t="s">
        <v>937</v>
      </c>
      <c r="B368" t="s">
        <v>938</v>
      </c>
      <c r="C368" t="s">
        <v>934</v>
      </c>
      <c r="D368" t="s">
        <v>21</v>
      </c>
      <c r="E368">
        <v>5068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43517</v>
      </c>
      <c r="L368" t="s">
        <v>26</v>
      </c>
      <c r="N368" t="s">
        <v>24</v>
      </c>
    </row>
    <row r="369" spans="1:14" x14ac:dyDescent="0.25">
      <c r="A369" t="s">
        <v>939</v>
      </c>
      <c r="B369" t="s">
        <v>940</v>
      </c>
      <c r="C369" t="s">
        <v>941</v>
      </c>
      <c r="D369" t="s">
        <v>21</v>
      </c>
      <c r="E369">
        <v>5762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43517</v>
      </c>
      <c r="L369" t="s">
        <v>26</v>
      </c>
      <c r="N369" t="s">
        <v>24</v>
      </c>
    </row>
    <row r="370" spans="1:14" x14ac:dyDescent="0.25">
      <c r="A370" t="s">
        <v>942</v>
      </c>
      <c r="B370" t="s">
        <v>943</v>
      </c>
      <c r="C370" t="s">
        <v>941</v>
      </c>
      <c r="D370" t="s">
        <v>21</v>
      </c>
      <c r="E370">
        <v>5762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43517</v>
      </c>
      <c r="L370" t="s">
        <v>26</v>
      </c>
      <c r="N370" t="s">
        <v>24</v>
      </c>
    </row>
    <row r="371" spans="1:14" x14ac:dyDescent="0.25">
      <c r="A371" t="s">
        <v>944</v>
      </c>
      <c r="B371" t="s">
        <v>945</v>
      </c>
      <c r="C371" t="s">
        <v>946</v>
      </c>
      <c r="D371" t="s">
        <v>21</v>
      </c>
      <c r="E371">
        <v>5747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43517</v>
      </c>
      <c r="L371" t="s">
        <v>26</v>
      </c>
      <c r="N371" t="s">
        <v>24</v>
      </c>
    </row>
    <row r="372" spans="1:14" x14ac:dyDescent="0.25">
      <c r="A372" t="s">
        <v>947</v>
      </c>
      <c r="B372" t="s">
        <v>948</v>
      </c>
      <c r="C372" t="s">
        <v>949</v>
      </c>
      <c r="D372" t="s">
        <v>21</v>
      </c>
      <c r="E372">
        <v>5748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43517</v>
      </c>
      <c r="L372" t="s">
        <v>26</v>
      </c>
      <c r="N372" t="s">
        <v>24</v>
      </c>
    </row>
    <row r="373" spans="1:14" x14ac:dyDescent="0.25">
      <c r="A373" t="s">
        <v>950</v>
      </c>
      <c r="B373" t="s">
        <v>951</v>
      </c>
      <c r="C373" t="s">
        <v>926</v>
      </c>
      <c r="D373" t="s">
        <v>21</v>
      </c>
      <c r="E373">
        <v>5068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43517</v>
      </c>
      <c r="L373" t="s">
        <v>26</v>
      </c>
      <c r="N373" t="s">
        <v>24</v>
      </c>
    </row>
    <row r="374" spans="1:14" x14ac:dyDescent="0.25">
      <c r="A374" t="s">
        <v>952</v>
      </c>
      <c r="B374" t="s">
        <v>794</v>
      </c>
      <c r="C374" t="s">
        <v>953</v>
      </c>
      <c r="D374" t="s">
        <v>21</v>
      </c>
      <c r="E374">
        <v>5767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43517</v>
      </c>
      <c r="L374" t="s">
        <v>26</v>
      </c>
      <c r="N374" t="s">
        <v>24</v>
      </c>
    </row>
    <row r="375" spans="1:14" x14ac:dyDescent="0.25">
      <c r="A375" t="s">
        <v>957</v>
      </c>
      <c r="B375" t="s">
        <v>958</v>
      </c>
      <c r="C375" t="s">
        <v>953</v>
      </c>
      <c r="D375" t="s">
        <v>21</v>
      </c>
      <c r="E375">
        <v>5767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43517</v>
      </c>
      <c r="L375" t="s">
        <v>26</v>
      </c>
      <c r="N375" t="s">
        <v>24</v>
      </c>
    </row>
    <row r="376" spans="1:14" x14ac:dyDescent="0.25">
      <c r="A376" t="s">
        <v>959</v>
      </c>
      <c r="B376" t="s">
        <v>960</v>
      </c>
      <c r="C376" t="s">
        <v>961</v>
      </c>
      <c r="D376" t="s">
        <v>21</v>
      </c>
      <c r="E376">
        <v>5065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43517</v>
      </c>
      <c r="L376" t="s">
        <v>26</v>
      </c>
      <c r="N376" t="s">
        <v>24</v>
      </c>
    </row>
    <row r="377" spans="1:14" x14ac:dyDescent="0.25">
      <c r="A377" t="s">
        <v>962</v>
      </c>
      <c r="B377" t="s">
        <v>963</v>
      </c>
      <c r="C377" t="s">
        <v>961</v>
      </c>
      <c r="D377" t="s">
        <v>21</v>
      </c>
      <c r="E377">
        <v>5065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43517</v>
      </c>
      <c r="L377" t="s">
        <v>26</v>
      </c>
      <c r="N377" t="s">
        <v>24</v>
      </c>
    </row>
    <row r="378" spans="1:14" x14ac:dyDescent="0.25">
      <c r="A378" t="s">
        <v>964</v>
      </c>
      <c r="B378" t="s">
        <v>965</v>
      </c>
      <c r="C378" t="s">
        <v>966</v>
      </c>
      <c r="D378" t="s">
        <v>21</v>
      </c>
      <c r="E378">
        <v>5363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43516</v>
      </c>
      <c r="L378" t="s">
        <v>26</v>
      </c>
      <c r="N378" t="s">
        <v>24</v>
      </c>
    </row>
    <row r="379" spans="1:14" x14ac:dyDescent="0.25">
      <c r="A379" t="s">
        <v>967</v>
      </c>
      <c r="B379" t="s">
        <v>968</v>
      </c>
      <c r="C379" t="s">
        <v>443</v>
      </c>
      <c r="D379" t="s">
        <v>21</v>
      </c>
      <c r="E379">
        <v>5201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43516</v>
      </c>
      <c r="L379" t="s">
        <v>26</v>
      </c>
      <c r="N379" t="s">
        <v>24</v>
      </c>
    </row>
    <row r="380" spans="1:14" x14ac:dyDescent="0.25">
      <c r="A380" t="s">
        <v>969</v>
      </c>
      <c r="B380" t="s">
        <v>970</v>
      </c>
      <c r="C380" t="s">
        <v>38</v>
      </c>
      <c r="D380" t="s">
        <v>21</v>
      </c>
      <c r="E380">
        <v>5250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43516</v>
      </c>
      <c r="L380" t="s">
        <v>26</v>
      </c>
      <c r="N380" t="s">
        <v>24</v>
      </c>
    </row>
    <row r="381" spans="1:14" x14ac:dyDescent="0.25">
      <c r="A381" t="s">
        <v>971</v>
      </c>
      <c r="B381" t="s">
        <v>972</v>
      </c>
      <c r="C381" t="s">
        <v>443</v>
      </c>
      <c r="D381" t="s">
        <v>21</v>
      </c>
      <c r="E381">
        <v>5201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43516</v>
      </c>
      <c r="L381" t="s">
        <v>26</v>
      </c>
      <c r="N381" t="s">
        <v>24</v>
      </c>
    </row>
    <row r="382" spans="1:14" x14ac:dyDescent="0.25">
      <c r="A382" t="s">
        <v>973</v>
      </c>
      <c r="B382" t="s">
        <v>974</v>
      </c>
      <c r="C382" t="s">
        <v>443</v>
      </c>
      <c r="D382" t="s">
        <v>21</v>
      </c>
      <c r="E382">
        <v>5201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43516</v>
      </c>
      <c r="L382" t="s">
        <v>26</v>
      </c>
      <c r="N382" t="s">
        <v>24</v>
      </c>
    </row>
    <row r="383" spans="1:14" x14ac:dyDescent="0.25">
      <c r="A383" t="s">
        <v>975</v>
      </c>
      <c r="B383" t="s">
        <v>976</v>
      </c>
      <c r="C383" t="s">
        <v>443</v>
      </c>
      <c r="D383" t="s">
        <v>21</v>
      </c>
      <c r="E383">
        <v>5201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43516</v>
      </c>
      <c r="L383" t="s">
        <v>26</v>
      </c>
      <c r="N383" t="s">
        <v>24</v>
      </c>
    </row>
    <row r="384" spans="1:14" x14ac:dyDescent="0.25">
      <c r="A384" t="s">
        <v>977</v>
      </c>
      <c r="B384" t="s">
        <v>978</v>
      </c>
      <c r="C384" t="s">
        <v>419</v>
      </c>
      <c r="D384" t="s">
        <v>21</v>
      </c>
      <c r="E384">
        <v>5254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43516</v>
      </c>
      <c r="L384" t="s">
        <v>26</v>
      </c>
      <c r="N384" t="s">
        <v>24</v>
      </c>
    </row>
    <row r="385" spans="1:14" x14ac:dyDescent="0.25">
      <c r="A385" t="s">
        <v>979</v>
      </c>
      <c r="B385" t="s">
        <v>980</v>
      </c>
      <c r="C385" t="s">
        <v>38</v>
      </c>
      <c r="D385" t="s">
        <v>21</v>
      </c>
      <c r="E385">
        <v>5250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43516</v>
      </c>
      <c r="L385" t="s">
        <v>26</v>
      </c>
      <c r="N385" t="s">
        <v>24</v>
      </c>
    </row>
    <row r="386" spans="1:14" x14ac:dyDescent="0.25">
      <c r="A386" t="s">
        <v>981</v>
      </c>
      <c r="B386" t="s">
        <v>982</v>
      </c>
      <c r="C386" t="s">
        <v>443</v>
      </c>
      <c r="D386" t="s">
        <v>21</v>
      </c>
      <c r="E386">
        <v>5201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43516</v>
      </c>
      <c r="L386" t="s">
        <v>26</v>
      </c>
      <c r="N386" t="s">
        <v>24</v>
      </c>
    </row>
    <row r="387" spans="1:14" x14ac:dyDescent="0.25">
      <c r="A387" t="s">
        <v>983</v>
      </c>
      <c r="B387" t="s">
        <v>984</v>
      </c>
      <c r="C387" t="s">
        <v>328</v>
      </c>
      <c r="D387" t="s">
        <v>21</v>
      </c>
      <c r="E387">
        <v>5301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43515</v>
      </c>
      <c r="L387" t="s">
        <v>26</v>
      </c>
      <c r="N387" t="s">
        <v>24</v>
      </c>
    </row>
    <row r="388" spans="1:14" x14ac:dyDescent="0.25">
      <c r="A388" t="s">
        <v>985</v>
      </c>
      <c r="B388" t="s">
        <v>986</v>
      </c>
      <c r="C388" t="s">
        <v>328</v>
      </c>
      <c r="D388" t="s">
        <v>21</v>
      </c>
      <c r="E388">
        <v>5301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43515</v>
      </c>
      <c r="L388" t="s">
        <v>26</v>
      </c>
      <c r="N388" t="s">
        <v>24</v>
      </c>
    </row>
    <row r="389" spans="1:14" x14ac:dyDescent="0.25">
      <c r="A389" t="s">
        <v>987</v>
      </c>
      <c r="B389" t="s">
        <v>988</v>
      </c>
      <c r="C389" t="s">
        <v>328</v>
      </c>
      <c r="D389" t="s">
        <v>21</v>
      </c>
      <c r="E389">
        <v>5301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43515</v>
      </c>
      <c r="L389" t="s">
        <v>26</v>
      </c>
      <c r="N389" t="s">
        <v>24</v>
      </c>
    </row>
    <row r="390" spans="1:14" x14ac:dyDescent="0.25">
      <c r="A390" t="s">
        <v>989</v>
      </c>
      <c r="B390" t="s">
        <v>990</v>
      </c>
      <c r="C390" t="s">
        <v>328</v>
      </c>
      <c r="D390" t="s">
        <v>21</v>
      </c>
      <c r="E390">
        <v>5301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43515</v>
      </c>
      <c r="L390" t="s">
        <v>26</v>
      </c>
      <c r="N390" t="s">
        <v>24</v>
      </c>
    </row>
    <row r="391" spans="1:14" x14ac:dyDescent="0.25">
      <c r="A391" t="s">
        <v>991</v>
      </c>
      <c r="B391" t="s">
        <v>992</v>
      </c>
      <c r="C391" t="s">
        <v>966</v>
      </c>
      <c r="D391" t="s">
        <v>21</v>
      </c>
      <c r="E391">
        <v>5363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43515</v>
      </c>
      <c r="L391" t="s">
        <v>26</v>
      </c>
      <c r="N391" t="s">
        <v>24</v>
      </c>
    </row>
    <row r="392" spans="1:14" x14ac:dyDescent="0.25">
      <c r="A392" t="s">
        <v>993</v>
      </c>
      <c r="B392" t="s">
        <v>994</v>
      </c>
      <c r="C392" t="s">
        <v>164</v>
      </c>
      <c r="D392" t="s">
        <v>21</v>
      </c>
      <c r="E392">
        <v>5452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43515</v>
      </c>
      <c r="L392" t="s">
        <v>26</v>
      </c>
      <c r="N392" t="s">
        <v>24</v>
      </c>
    </row>
    <row r="393" spans="1:14" x14ac:dyDescent="0.25">
      <c r="A393" t="s">
        <v>995</v>
      </c>
      <c r="B393" t="s">
        <v>996</v>
      </c>
      <c r="C393" t="s">
        <v>328</v>
      </c>
      <c r="D393" t="s">
        <v>21</v>
      </c>
      <c r="E393">
        <v>5301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43515</v>
      </c>
      <c r="L393" t="s">
        <v>26</v>
      </c>
      <c r="N393" t="s">
        <v>24</v>
      </c>
    </row>
    <row r="394" spans="1:14" x14ac:dyDescent="0.25">
      <c r="A394" t="s">
        <v>997</v>
      </c>
      <c r="B394" t="s">
        <v>998</v>
      </c>
      <c r="C394" t="s">
        <v>857</v>
      </c>
      <c r="D394" t="s">
        <v>21</v>
      </c>
      <c r="E394">
        <v>5602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43515</v>
      </c>
      <c r="L394" t="s">
        <v>26</v>
      </c>
      <c r="N394" t="s">
        <v>24</v>
      </c>
    </row>
    <row r="395" spans="1:14" x14ac:dyDescent="0.25">
      <c r="A395" t="s">
        <v>999</v>
      </c>
      <c r="B395" t="s">
        <v>1000</v>
      </c>
      <c r="C395" t="s">
        <v>164</v>
      </c>
      <c r="D395" t="s">
        <v>21</v>
      </c>
      <c r="E395">
        <v>5451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43515</v>
      </c>
      <c r="L395" t="s">
        <v>26</v>
      </c>
      <c r="N395" t="s">
        <v>24</v>
      </c>
    </row>
    <row r="396" spans="1:14" x14ac:dyDescent="0.25">
      <c r="A396" t="s">
        <v>677</v>
      </c>
      <c r="B396" t="s">
        <v>1001</v>
      </c>
      <c r="C396" t="s">
        <v>164</v>
      </c>
      <c r="D396" t="s">
        <v>21</v>
      </c>
      <c r="E396">
        <v>5452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43515</v>
      </c>
      <c r="L396" t="s">
        <v>26</v>
      </c>
      <c r="N396" t="s">
        <v>24</v>
      </c>
    </row>
    <row r="397" spans="1:14" x14ac:dyDescent="0.25">
      <c r="A397" t="s">
        <v>1002</v>
      </c>
      <c r="B397" t="s">
        <v>1003</v>
      </c>
      <c r="C397" t="s">
        <v>146</v>
      </c>
      <c r="D397" t="s">
        <v>21</v>
      </c>
      <c r="E397">
        <v>5446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43515</v>
      </c>
      <c r="L397" t="s">
        <v>26</v>
      </c>
      <c r="N397" t="s">
        <v>24</v>
      </c>
    </row>
    <row r="398" spans="1:14" x14ac:dyDescent="0.25">
      <c r="A398" t="s">
        <v>1004</v>
      </c>
      <c r="B398" t="s">
        <v>1005</v>
      </c>
      <c r="C398" t="s">
        <v>966</v>
      </c>
      <c r="D398" t="s">
        <v>21</v>
      </c>
      <c r="E398">
        <v>5363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43515</v>
      </c>
      <c r="L398" t="s">
        <v>26</v>
      </c>
      <c r="N398" t="s">
        <v>24</v>
      </c>
    </row>
    <row r="399" spans="1:14" x14ac:dyDescent="0.25">
      <c r="A399" t="s">
        <v>1006</v>
      </c>
      <c r="B399" t="s">
        <v>1007</v>
      </c>
      <c r="C399" t="s">
        <v>1008</v>
      </c>
      <c r="D399" t="s">
        <v>21</v>
      </c>
      <c r="E399">
        <v>5674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43515</v>
      </c>
      <c r="L399" t="s">
        <v>26</v>
      </c>
      <c r="N399" t="s">
        <v>24</v>
      </c>
    </row>
    <row r="400" spans="1:14" x14ac:dyDescent="0.25">
      <c r="A400" t="s">
        <v>682</v>
      </c>
      <c r="B400" t="s">
        <v>1009</v>
      </c>
      <c r="C400" t="s">
        <v>328</v>
      </c>
      <c r="D400" t="s">
        <v>21</v>
      </c>
      <c r="E400">
        <v>5301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43515</v>
      </c>
      <c r="L400" t="s">
        <v>26</v>
      </c>
      <c r="N400" t="s">
        <v>24</v>
      </c>
    </row>
    <row r="401" spans="1:14" x14ac:dyDescent="0.25">
      <c r="A401" t="s">
        <v>1010</v>
      </c>
      <c r="B401" t="s">
        <v>1011</v>
      </c>
      <c r="C401" t="s">
        <v>328</v>
      </c>
      <c r="D401" t="s">
        <v>21</v>
      </c>
      <c r="E401">
        <v>5301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43515</v>
      </c>
      <c r="L401" t="s">
        <v>26</v>
      </c>
      <c r="N401" t="s">
        <v>24</v>
      </c>
    </row>
    <row r="402" spans="1:14" x14ac:dyDescent="0.25">
      <c r="A402" t="s">
        <v>1012</v>
      </c>
      <c r="B402" t="s">
        <v>1013</v>
      </c>
      <c r="C402" t="s">
        <v>146</v>
      </c>
      <c r="D402" t="s">
        <v>21</v>
      </c>
      <c r="E402">
        <v>5446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43515</v>
      </c>
      <c r="L402" t="s">
        <v>26</v>
      </c>
      <c r="N402" t="s">
        <v>24</v>
      </c>
    </row>
    <row r="403" spans="1:14" x14ac:dyDescent="0.25">
      <c r="A403" t="s">
        <v>1014</v>
      </c>
      <c r="B403" t="s">
        <v>1015</v>
      </c>
      <c r="C403" t="s">
        <v>328</v>
      </c>
      <c r="D403" t="s">
        <v>21</v>
      </c>
      <c r="E403">
        <v>5301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43515</v>
      </c>
      <c r="L403" t="s">
        <v>26</v>
      </c>
      <c r="N403" t="s">
        <v>24</v>
      </c>
    </row>
    <row r="404" spans="1:14" x14ac:dyDescent="0.25">
      <c r="A404" t="s">
        <v>952</v>
      </c>
      <c r="B404" t="s">
        <v>1016</v>
      </c>
      <c r="C404" t="s">
        <v>1008</v>
      </c>
      <c r="D404" t="s">
        <v>21</v>
      </c>
      <c r="E404">
        <v>5674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43515</v>
      </c>
      <c r="L404" t="s">
        <v>26</v>
      </c>
      <c r="N404" t="s">
        <v>24</v>
      </c>
    </row>
    <row r="405" spans="1:14" x14ac:dyDescent="0.25">
      <c r="A405" t="s">
        <v>1017</v>
      </c>
      <c r="B405" t="s">
        <v>1018</v>
      </c>
      <c r="C405" t="s">
        <v>966</v>
      </c>
      <c r="D405" t="s">
        <v>21</v>
      </c>
      <c r="E405">
        <v>5363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43515</v>
      </c>
      <c r="L405" t="s">
        <v>26</v>
      </c>
      <c r="N405" t="s">
        <v>24</v>
      </c>
    </row>
    <row r="406" spans="1:14" x14ac:dyDescent="0.25">
      <c r="A406" t="s">
        <v>623</v>
      </c>
      <c r="B406" t="s">
        <v>1019</v>
      </c>
      <c r="C406" t="s">
        <v>966</v>
      </c>
      <c r="D406" t="s">
        <v>21</v>
      </c>
      <c r="E406">
        <v>5363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43515</v>
      </c>
      <c r="L406" t="s">
        <v>26</v>
      </c>
      <c r="N406" t="s">
        <v>24</v>
      </c>
    </row>
    <row r="407" spans="1:14" x14ac:dyDescent="0.25">
      <c r="A407" t="s">
        <v>1020</v>
      </c>
      <c r="B407" t="s">
        <v>1021</v>
      </c>
      <c r="C407" t="s">
        <v>1008</v>
      </c>
      <c r="D407" t="s">
        <v>21</v>
      </c>
      <c r="E407">
        <v>5674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43515</v>
      </c>
      <c r="L407" t="s">
        <v>26</v>
      </c>
      <c r="N407" t="s">
        <v>24</v>
      </c>
    </row>
    <row r="408" spans="1:14" x14ac:dyDescent="0.25">
      <c r="A408" t="s">
        <v>1022</v>
      </c>
      <c r="B408" t="s">
        <v>1023</v>
      </c>
      <c r="C408" t="s">
        <v>130</v>
      </c>
      <c r="D408" t="s">
        <v>21</v>
      </c>
      <c r="E408">
        <v>5851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43508</v>
      </c>
      <c r="L408" t="s">
        <v>26</v>
      </c>
      <c r="N408" t="s">
        <v>24</v>
      </c>
    </row>
    <row r="409" spans="1:14" x14ac:dyDescent="0.25">
      <c r="A409" t="s">
        <v>1024</v>
      </c>
      <c r="B409" t="s">
        <v>1025</v>
      </c>
      <c r="C409" t="s">
        <v>1026</v>
      </c>
      <c r="D409" t="s">
        <v>21</v>
      </c>
      <c r="E409">
        <v>5851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43508</v>
      </c>
      <c r="L409" t="s">
        <v>26</v>
      </c>
      <c r="N409" t="s">
        <v>24</v>
      </c>
    </row>
    <row r="410" spans="1:14" x14ac:dyDescent="0.25">
      <c r="A410" t="s">
        <v>1027</v>
      </c>
      <c r="B410" t="s">
        <v>1028</v>
      </c>
      <c r="C410" t="s">
        <v>1029</v>
      </c>
      <c r="D410" t="s">
        <v>21</v>
      </c>
      <c r="E410">
        <v>5824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43508</v>
      </c>
      <c r="L410" t="s">
        <v>26</v>
      </c>
      <c r="N410" t="s">
        <v>24</v>
      </c>
    </row>
    <row r="411" spans="1:14" x14ac:dyDescent="0.25">
      <c r="A411" t="s">
        <v>1030</v>
      </c>
      <c r="B411" t="s">
        <v>34</v>
      </c>
      <c r="C411" t="s">
        <v>35</v>
      </c>
      <c r="D411" t="s">
        <v>21</v>
      </c>
      <c r="E411">
        <v>5875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43508</v>
      </c>
      <c r="L411" t="s">
        <v>26</v>
      </c>
      <c r="N411" t="s">
        <v>24</v>
      </c>
    </row>
    <row r="412" spans="1:14" x14ac:dyDescent="0.25">
      <c r="A412" t="s">
        <v>1031</v>
      </c>
      <c r="B412" t="s">
        <v>1032</v>
      </c>
      <c r="C412" t="s">
        <v>130</v>
      </c>
      <c r="D412" t="s">
        <v>21</v>
      </c>
      <c r="E412">
        <v>5852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43508</v>
      </c>
      <c r="L412" t="s">
        <v>26</v>
      </c>
      <c r="N412" t="s">
        <v>24</v>
      </c>
    </row>
    <row r="413" spans="1:14" x14ac:dyDescent="0.25">
      <c r="A413" t="s">
        <v>1033</v>
      </c>
      <c r="B413" t="s">
        <v>1034</v>
      </c>
      <c r="C413" t="s">
        <v>286</v>
      </c>
      <c r="D413" t="s">
        <v>21</v>
      </c>
      <c r="E413">
        <v>5464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43508</v>
      </c>
      <c r="L413" t="s">
        <v>26</v>
      </c>
      <c r="N413" t="s">
        <v>24</v>
      </c>
    </row>
    <row r="414" spans="1:14" x14ac:dyDescent="0.25">
      <c r="A414" t="s">
        <v>1035</v>
      </c>
      <c r="B414" t="s">
        <v>1036</v>
      </c>
      <c r="C414" t="s">
        <v>79</v>
      </c>
      <c r="D414" t="s">
        <v>21</v>
      </c>
      <c r="E414">
        <v>5050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43508</v>
      </c>
      <c r="L414" t="s">
        <v>26</v>
      </c>
      <c r="N414" t="s">
        <v>24</v>
      </c>
    </row>
    <row r="415" spans="1:14" x14ac:dyDescent="0.25">
      <c r="A415" t="s">
        <v>1037</v>
      </c>
      <c r="B415" t="s">
        <v>1038</v>
      </c>
      <c r="C415" t="s">
        <v>404</v>
      </c>
      <c r="D415" t="s">
        <v>21</v>
      </c>
      <c r="E415">
        <v>5444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43507</v>
      </c>
      <c r="L415" t="s">
        <v>26</v>
      </c>
      <c r="N415" t="s">
        <v>24</v>
      </c>
    </row>
    <row r="416" spans="1:14" x14ac:dyDescent="0.25">
      <c r="A416" t="s">
        <v>1039</v>
      </c>
      <c r="B416" t="s">
        <v>1040</v>
      </c>
      <c r="C416" t="s">
        <v>286</v>
      </c>
      <c r="D416" t="s">
        <v>21</v>
      </c>
      <c r="E416">
        <v>5464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43507</v>
      </c>
      <c r="L416" t="s">
        <v>26</v>
      </c>
      <c r="N416" t="s">
        <v>24</v>
      </c>
    </row>
    <row r="417" spans="1:14" x14ac:dyDescent="0.25">
      <c r="A417" t="s">
        <v>1041</v>
      </c>
      <c r="B417" t="s">
        <v>1042</v>
      </c>
      <c r="C417" t="s">
        <v>479</v>
      </c>
      <c r="D417" t="s">
        <v>21</v>
      </c>
      <c r="E417">
        <v>5454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43507</v>
      </c>
      <c r="L417" t="s">
        <v>26</v>
      </c>
      <c r="N417" t="s">
        <v>24</v>
      </c>
    </row>
    <row r="418" spans="1:14" x14ac:dyDescent="0.25">
      <c r="A418" t="s">
        <v>1043</v>
      </c>
      <c r="B418" t="s">
        <v>1044</v>
      </c>
      <c r="C418" t="s">
        <v>479</v>
      </c>
      <c r="D418" t="s">
        <v>21</v>
      </c>
      <c r="E418">
        <v>5454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43507</v>
      </c>
      <c r="L418" t="s">
        <v>26</v>
      </c>
      <c r="N418" t="s">
        <v>24</v>
      </c>
    </row>
    <row r="419" spans="1:14" x14ac:dyDescent="0.25">
      <c r="A419" t="s">
        <v>1045</v>
      </c>
      <c r="B419" t="s">
        <v>1046</v>
      </c>
      <c r="C419" t="s">
        <v>286</v>
      </c>
      <c r="D419" t="s">
        <v>21</v>
      </c>
      <c r="E419">
        <v>5464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43507</v>
      </c>
      <c r="L419" t="s">
        <v>26</v>
      </c>
      <c r="N419" t="s">
        <v>24</v>
      </c>
    </row>
    <row r="420" spans="1:14" x14ac:dyDescent="0.25">
      <c r="A420" t="s">
        <v>1047</v>
      </c>
      <c r="B420" t="s">
        <v>1048</v>
      </c>
      <c r="C420" t="s">
        <v>249</v>
      </c>
      <c r="D420" t="s">
        <v>21</v>
      </c>
      <c r="E420">
        <v>5488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43507</v>
      </c>
      <c r="L420" t="s">
        <v>26</v>
      </c>
      <c r="N420" t="s">
        <v>24</v>
      </c>
    </row>
    <row r="421" spans="1:14" x14ac:dyDescent="0.25">
      <c r="A421" t="s">
        <v>1049</v>
      </c>
      <c r="B421" t="s">
        <v>1050</v>
      </c>
      <c r="C421" t="s">
        <v>479</v>
      </c>
      <c r="D421" t="s">
        <v>21</v>
      </c>
      <c r="E421">
        <v>5454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43507</v>
      </c>
      <c r="L421" t="s">
        <v>26</v>
      </c>
      <c r="N421" t="s">
        <v>24</v>
      </c>
    </row>
    <row r="422" spans="1:14" x14ac:dyDescent="0.25">
      <c r="A422" t="s">
        <v>1051</v>
      </c>
      <c r="B422" t="s">
        <v>1052</v>
      </c>
      <c r="C422" t="s">
        <v>1053</v>
      </c>
      <c r="D422" t="s">
        <v>21</v>
      </c>
      <c r="E422">
        <v>5492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43507</v>
      </c>
      <c r="L422" t="s">
        <v>26</v>
      </c>
      <c r="N422" t="s">
        <v>24</v>
      </c>
    </row>
    <row r="423" spans="1:14" x14ac:dyDescent="0.25">
      <c r="A423" t="s">
        <v>1056</v>
      </c>
      <c r="B423" t="s">
        <v>1057</v>
      </c>
      <c r="C423" t="s">
        <v>152</v>
      </c>
      <c r="D423" t="s">
        <v>21</v>
      </c>
      <c r="E423">
        <v>5452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43502</v>
      </c>
      <c r="L423" t="s">
        <v>26</v>
      </c>
      <c r="N423" t="s">
        <v>24</v>
      </c>
    </row>
    <row r="424" spans="1:14" x14ac:dyDescent="0.25">
      <c r="A424" t="s">
        <v>43</v>
      </c>
      <c r="B424" t="s">
        <v>1058</v>
      </c>
      <c r="C424" t="s">
        <v>211</v>
      </c>
      <c r="D424" t="s">
        <v>21</v>
      </c>
      <c r="E424">
        <v>5405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43502</v>
      </c>
      <c r="L424" t="s">
        <v>26</v>
      </c>
      <c r="N424" t="s">
        <v>24</v>
      </c>
    </row>
    <row r="425" spans="1:14" x14ac:dyDescent="0.25">
      <c r="A425" t="s">
        <v>1059</v>
      </c>
      <c r="B425" t="s">
        <v>1060</v>
      </c>
      <c r="C425" t="s">
        <v>211</v>
      </c>
      <c r="D425" t="s">
        <v>21</v>
      </c>
      <c r="E425">
        <v>5404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43502</v>
      </c>
      <c r="L425" t="s">
        <v>26</v>
      </c>
      <c r="N425" t="s">
        <v>24</v>
      </c>
    </row>
    <row r="426" spans="1:14" x14ac:dyDescent="0.25">
      <c r="A426" t="s">
        <v>1061</v>
      </c>
      <c r="B426" t="s">
        <v>1062</v>
      </c>
      <c r="C426" t="s">
        <v>211</v>
      </c>
      <c r="D426" t="s">
        <v>21</v>
      </c>
      <c r="E426">
        <v>5404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43502</v>
      </c>
      <c r="L426" t="s">
        <v>26</v>
      </c>
      <c r="N426" t="s">
        <v>24</v>
      </c>
    </row>
    <row r="427" spans="1:14" x14ac:dyDescent="0.25">
      <c r="A427" t="s">
        <v>615</v>
      </c>
      <c r="B427" t="s">
        <v>1063</v>
      </c>
      <c r="C427" t="s">
        <v>164</v>
      </c>
      <c r="D427" t="s">
        <v>21</v>
      </c>
      <c r="E427">
        <v>5452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43502</v>
      </c>
      <c r="L427" t="s">
        <v>26</v>
      </c>
      <c r="N427" t="s">
        <v>24</v>
      </c>
    </row>
    <row r="428" spans="1:14" x14ac:dyDescent="0.25">
      <c r="A428" t="s">
        <v>1064</v>
      </c>
      <c r="B428" t="s">
        <v>1065</v>
      </c>
      <c r="C428" t="s">
        <v>211</v>
      </c>
      <c r="D428" t="s">
        <v>21</v>
      </c>
      <c r="E428">
        <v>5404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43502</v>
      </c>
      <c r="L428" t="s">
        <v>26</v>
      </c>
      <c r="N428" t="s">
        <v>24</v>
      </c>
    </row>
    <row r="429" spans="1:14" x14ac:dyDescent="0.25">
      <c r="A429" t="s">
        <v>140</v>
      </c>
      <c r="B429" t="s">
        <v>1066</v>
      </c>
      <c r="C429" t="s">
        <v>152</v>
      </c>
      <c r="D429" t="s">
        <v>21</v>
      </c>
      <c r="E429">
        <v>5452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43502</v>
      </c>
      <c r="L429" t="s">
        <v>26</v>
      </c>
      <c r="N429" t="s">
        <v>24</v>
      </c>
    </row>
    <row r="430" spans="1:14" x14ac:dyDescent="0.25">
      <c r="A430" t="s">
        <v>1067</v>
      </c>
      <c r="B430" t="s">
        <v>1068</v>
      </c>
      <c r="C430" t="s">
        <v>211</v>
      </c>
      <c r="D430" t="s">
        <v>21</v>
      </c>
      <c r="E430">
        <v>5404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43502</v>
      </c>
      <c r="L430" t="s">
        <v>26</v>
      </c>
      <c r="N430" t="s">
        <v>24</v>
      </c>
    </row>
    <row r="431" spans="1:14" x14ac:dyDescent="0.25">
      <c r="A431" t="s">
        <v>1069</v>
      </c>
      <c r="B431" t="s">
        <v>1070</v>
      </c>
      <c r="C431" t="s">
        <v>164</v>
      </c>
      <c r="D431" t="s">
        <v>21</v>
      </c>
      <c r="E431">
        <v>5452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43502</v>
      </c>
      <c r="L431" t="s">
        <v>26</v>
      </c>
      <c r="N431" t="s">
        <v>24</v>
      </c>
    </row>
    <row r="432" spans="1:14" x14ac:dyDescent="0.25">
      <c r="A432" t="s">
        <v>1071</v>
      </c>
      <c r="B432" t="s">
        <v>1072</v>
      </c>
      <c r="C432" t="s">
        <v>211</v>
      </c>
      <c r="D432" t="s">
        <v>21</v>
      </c>
      <c r="E432">
        <v>5404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43502</v>
      </c>
      <c r="L432" t="s">
        <v>26</v>
      </c>
      <c r="N432" t="s">
        <v>24</v>
      </c>
    </row>
    <row r="433" spans="1:14" x14ac:dyDescent="0.25">
      <c r="A433" t="s">
        <v>1073</v>
      </c>
      <c r="B433" t="s">
        <v>1074</v>
      </c>
      <c r="C433" t="s">
        <v>152</v>
      </c>
      <c r="D433" t="s">
        <v>21</v>
      </c>
      <c r="E433">
        <v>5452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43502</v>
      </c>
      <c r="L433" t="s">
        <v>26</v>
      </c>
      <c r="N433" t="s">
        <v>24</v>
      </c>
    </row>
    <row r="434" spans="1:14" x14ac:dyDescent="0.25">
      <c r="A434" t="s">
        <v>1075</v>
      </c>
      <c r="B434" t="s">
        <v>1076</v>
      </c>
      <c r="C434" t="s">
        <v>1077</v>
      </c>
      <c r="D434" t="s">
        <v>21</v>
      </c>
      <c r="E434">
        <v>5495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43499</v>
      </c>
      <c r="L434" t="s">
        <v>26</v>
      </c>
      <c r="N434" t="s">
        <v>24</v>
      </c>
    </row>
    <row r="435" spans="1:14" x14ac:dyDescent="0.25">
      <c r="A435" t="s">
        <v>1078</v>
      </c>
      <c r="B435" t="s">
        <v>1079</v>
      </c>
      <c r="C435" t="s">
        <v>1077</v>
      </c>
      <c r="D435" t="s">
        <v>21</v>
      </c>
      <c r="E435">
        <v>5495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43499</v>
      </c>
      <c r="L435" t="s">
        <v>26</v>
      </c>
      <c r="N435" t="s">
        <v>24</v>
      </c>
    </row>
    <row r="436" spans="1:14" x14ac:dyDescent="0.25">
      <c r="A436" t="s">
        <v>1080</v>
      </c>
      <c r="B436" t="s">
        <v>1081</v>
      </c>
      <c r="C436" t="s">
        <v>1077</v>
      </c>
      <c r="D436" t="s">
        <v>21</v>
      </c>
      <c r="E436">
        <v>5495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43499</v>
      </c>
      <c r="L436" t="s">
        <v>26</v>
      </c>
      <c r="N436" t="s">
        <v>24</v>
      </c>
    </row>
    <row r="437" spans="1:14" x14ac:dyDescent="0.25">
      <c r="A437" t="s">
        <v>1082</v>
      </c>
      <c r="B437" t="s">
        <v>1083</v>
      </c>
      <c r="C437" t="s">
        <v>1077</v>
      </c>
      <c r="D437" t="s">
        <v>21</v>
      </c>
      <c r="E437">
        <v>5495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43499</v>
      </c>
      <c r="L437" t="s">
        <v>26</v>
      </c>
      <c r="N437" t="s">
        <v>24</v>
      </c>
    </row>
    <row r="438" spans="1:14" x14ac:dyDescent="0.25">
      <c r="A438" t="s">
        <v>1084</v>
      </c>
      <c r="B438" t="s">
        <v>1085</v>
      </c>
      <c r="C438" t="s">
        <v>1077</v>
      </c>
      <c r="D438" t="s">
        <v>21</v>
      </c>
      <c r="E438">
        <v>5495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43499</v>
      </c>
      <c r="L438" t="s">
        <v>26</v>
      </c>
      <c r="N438" t="s">
        <v>24</v>
      </c>
    </row>
    <row r="439" spans="1:14" x14ac:dyDescent="0.25">
      <c r="A439" t="s">
        <v>255</v>
      </c>
      <c r="B439" t="s">
        <v>1086</v>
      </c>
      <c r="C439" t="s">
        <v>1077</v>
      </c>
      <c r="D439" t="s">
        <v>21</v>
      </c>
      <c r="E439">
        <v>5495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43499</v>
      </c>
      <c r="L439" t="s">
        <v>26</v>
      </c>
      <c r="N439" t="s">
        <v>24</v>
      </c>
    </row>
    <row r="440" spans="1:14" x14ac:dyDescent="0.25">
      <c r="A440" t="s">
        <v>1087</v>
      </c>
      <c r="B440" t="s">
        <v>1088</v>
      </c>
      <c r="C440" t="s">
        <v>1077</v>
      </c>
      <c r="D440" t="s">
        <v>21</v>
      </c>
      <c r="E440">
        <v>5495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43499</v>
      </c>
      <c r="L440" t="s">
        <v>26</v>
      </c>
      <c r="N440" t="s">
        <v>24</v>
      </c>
    </row>
    <row r="441" spans="1:14" x14ac:dyDescent="0.25">
      <c r="A441" t="s">
        <v>1089</v>
      </c>
      <c r="B441" t="s">
        <v>1090</v>
      </c>
      <c r="C441" t="s">
        <v>1077</v>
      </c>
      <c r="D441" t="s">
        <v>21</v>
      </c>
      <c r="E441">
        <v>5495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43499</v>
      </c>
      <c r="L441" t="s">
        <v>26</v>
      </c>
      <c r="N441" t="s">
        <v>24</v>
      </c>
    </row>
    <row r="442" spans="1:14" x14ac:dyDescent="0.25">
      <c r="A442" t="s">
        <v>1091</v>
      </c>
      <c r="B442" t="s">
        <v>1092</v>
      </c>
      <c r="C442" t="s">
        <v>1093</v>
      </c>
      <c r="D442" t="s">
        <v>21</v>
      </c>
      <c r="E442">
        <v>5495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43499</v>
      </c>
      <c r="L442" t="s">
        <v>26</v>
      </c>
      <c r="N442" t="s">
        <v>24</v>
      </c>
    </row>
    <row r="443" spans="1:14" x14ac:dyDescent="0.25">
      <c r="A443" t="s">
        <v>1094</v>
      </c>
      <c r="B443" t="s">
        <v>1095</v>
      </c>
      <c r="C443" t="s">
        <v>1096</v>
      </c>
      <c r="D443" t="s">
        <v>21</v>
      </c>
      <c r="E443">
        <v>5459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43499</v>
      </c>
      <c r="L443" t="s">
        <v>26</v>
      </c>
      <c r="N443" t="s">
        <v>24</v>
      </c>
    </row>
    <row r="444" spans="1:14" x14ac:dyDescent="0.25">
      <c r="A444" t="s">
        <v>1097</v>
      </c>
      <c r="B444" t="s">
        <v>1098</v>
      </c>
      <c r="C444" t="s">
        <v>1077</v>
      </c>
      <c r="D444" t="s">
        <v>21</v>
      </c>
      <c r="E444">
        <v>5495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43499</v>
      </c>
      <c r="L444" t="s">
        <v>26</v>
      </c>
      <c r="N444" t="s">
        <v>24</v>
      </c>
    </row>
    <row r="445" spans="1:14" x14ac:dyDescent="0.25">
      <c r="A445" t="s">
        <v>524</v>
      </c>
      <c r="B445" t="s">
        <v>1099</v>
      </c>
      <c r="C445" t="s">
        <v>1100</v>
      </c>
      <c r="D445" t="s">
        <v>21</v>
      </c>
      <c r="E445">
        <v>5677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43496</v>
      </c>
      <c r="L445" t="s">
        <v>26</v>
      </c>
      <c r="N445" t="s">
        <v>24</v>
      </c>
    </row>
    <row r="446" spans="1:14" x14ac:dyDescent="0.25">
      <c r="A446" t="s">
        <v>1101</v>
      </c>
      <c r="B446" t="s">
        <v>1102</v>
      </c>
      <c r="C446" t="s">
        <v>662</v>
      </c>
      <c r="D446" t="s">
        <v>21</v>
      </c>
      <c r="E446">
        <v>5089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43494</v>
      </c>
      <c r="L446" t="s">
        <v>26</v>
      </c>
      <c r="N446" t="s">
        <v>24</v>
      </c>
    </row>
    <row r="447" spans="1:14" x14ac:dyDescent="0.25">
      <c r="A447" t="s">
        <v>1103</v>
      </c>
      <c r="B447" t="s">
        <v>1104</v>
      </c>
      <c r="C447" t="s">
        <v>662</v>
      </c>
      <c r="D447" t="s">
        <v>21</v>
      </c>
      <c r="E447">
        <v>5089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43494</v>
      </c>
      <c r="L447" t="s">
        <v>26</v>
      </c>
      <c r="N447" t="s">
        <v>24</v>
      </c>
    </row>
    <row r="448" spans="1:14" x14ac:dyDescent="0.25">
      <c r="A448" t="s">
        <v>1105</v>
      </c>
      <c r="B448" t="s">
        <v>1106</v>
      </c>
      <c r="C448" t="s">
        <v>101</v>
      </c>
      <c r="D448" t="s">
        <v>21</v>
      </c>
      <c r="E448">
        <v>5156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43494</v>
      </c>
      <c r="L448" t="s">
        <v>26</v>
      </c>
      <c r="N448" t="s">
        <v>24</v>
      </c>
    </row>
    <row r="449" spans="1:14" x14ac:dyDescent="0.25">
      <c r="A449" t="s">
        <v>1107</v>
      </c>
      <c r="B449" t="s">
        <v>1108</v>
      </c>
      <c r="C449" t="s">
        <v>662</v>
      </c>
      <c r="D449" t="s">
        <v>21</v>
      </c>
      <c r="E449">
        <v>5089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43494</v>
      </c>
      <c r="L449" t="s">
        <v>26</v>
      </c>
      <c r="N449" t="s">
        <v>24</v>
      </c>
    </row>
    <row r="450" spans="1:14" x14ac:dyDescent="0.25">
      <c r="A450" t="s">
        <v>1109</v>
      </c>
      <c r="B450" t="s">
        <v>1110</v>
      </c>
      <c r="C450" t="s">
        <v>101</v>
      </c>
      <c r="D450" t="s">
        <v>21</v>
      </c>
      <c r="E450">
        <v>5156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43494</v>
      </c>
      <c r="L450" t="s">
        <v>26</v>
      </c>
      <c r="N450" t="s">
        <v>24</v>
      </c>
    </row>
    <row r="451" spans="1:14" x14ac:dyDescent="0.25">
      <c r="A451" t="s">
        <v>1111</v>
      </c>
      <c r="B451" t="s">
        <v>1112</v>
      </c>
      <c r="C451" t="s">
        <v>101</v>
      </c>
      <c r="D451" t="s">
        <v>21</v>
      </c>
      <c r="E451">
        <v>5156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43494</v>
      </c>
      <c r="L451" t="s">
        <v>26</v>
      </c>
      <c r="N451" t="s">
        <v>24</v>
      </c>
    </row>
    <row r="452" spans="1:14" x14ac:dyDescent="0.25">
      <c r="A452" t="s">
        <v>1113</v>
      </c>
      <c r="B452" t="s">
        <v>1114</v>
      </c>
      <c r="C452" t="s">
        <v>1115</v>
      </c>
      <c r="D452" t="s">
        <v>21</v>
      </c>
      <c r="E452">
        <v>5062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43494</v>
      </c>
      <c r="L452" t="s">
        <v>26</v>
      </c>
      <c r="N452" t="s">
        <v>24</v>
      </c>
    </row>
    <row r="453" spans="1:14" x14ac:dyDescent="0.25">
      <c r="A453" t="s">
        <v>1116</v>
      </c>
      <c r="B453" t="s">
        <v>1117</v>
      </c>
      <c r="C453" t="s">
        <v>101</v>
      </c>
      <c r="D453" t="s">
        <v>21</v>
      </c>
      <c r="E453">
        <v>5156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43494</v>
      </c>
      <c r="L453" t="s">
        <v>26</v>
      </c>
      <c r="N453" t="s">
        <v>24</v>
      </c>
    </row>
    <row r="454" spans="1:14" x14ac:dyDescent="0.25">
      <c r="A454" t="s">
        <v>1118</v>
      </c>
      <c r="B454" t="s">
        <v>1119</v>
      </c>
      <c r="C454" t="s">
        <v>101</v>
      </c>
      <c r="D454" t="s">
        <v>21</v>
      </c>
      <c r="E454">
        <v>5156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43494</v>
      </c>
      <c r="L454" t="s">
        <v>26</v>
      </c>
      <c r="N454" t="s">
        <v>24</v>
      </c>
    </row>
    <row r="455" spans="1:14" x14ac:dyDescent="0.25">
      <c r="A455" t="s">
        <v>1120</v>
      </c>
      <c r="B455" t="s">
        <v>1121</v>
      </c>
      <c r="C455" t="s">
        <v>219</v>
      </c>
      <c r="D455" t="s">
        <v>21</v>
      </c>
      <c r="E455">
        <v>5641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43493</v>
      </c>
      <c r="L455" t="s">
        <v>26</v>
      </c>
      <c r="N455" t="s">
        <v>24</v>
      </c>
    </row>
    <row r="456" spans="1:14" x14ac:dyDescent="0.25">
      <c r="A456" t="s">
        <v>1122</v>
      </c>
      <c r="B456" t="s">
        <v>1123</v>
      </c>
      <c r="C456" t="s">
        <v>1124</v>
      </c>
      <c r="D456" t="s">
        <v>21</v>
      </c>
      <c r="E456">
        <v>5751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43493</v>
      </c>
      <c r="L456" t="s">
        <v>26</v>
      </c>
      <c r="N456" t="s">
        <v>24</v>
      </c>
    </row>
    <row r="457" spans="1:14" x14ac:dyDescent="0.25">
      <c r="A457" t="s">
        <v>1125</v>
      </c>
      <c r="B457" t="s">
        <v>1126</v>
      </c>
      <c r="C457" t="s">
        <v>51</v>
      </c>
      <c r="D457" t="s">
        <v>21</v>
      </c>
      <c r="E457">
        <v>5701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43493</v>
      </c>
      <c r="L457" t="s">
        <v>26</v>
      </c>
      <c r="N457" t="s">
        <v>24</v>
      </c>
    </row>
    <row r="458" spans="1:14" x14ac:dyDescent="0.25">
      <c r="A458" t="s">
        <v>1127</v>
      </c>
      <c r="B458" t="s">
        <v>1128</v>
      </c>
      <c r="C458" t="s">
        <v>219</v>
      </c>
      <c r="D458" t="s">
        <v>21</v>
      </c>
      <c r="E458">
        <v>5641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43493</v>
      </c>
      <c r="L458" t="s">
        <v>26</v>
      </c>
      <c r="N458" t="s">
        <v>24</v>
      </c>
    </row>
    <row r="459" spans="1:14" x14ac:dyDescent="0.25">
      <c r="A459" t="s">
        <v>1129</v>
      </c>
      <c r="B459" t="s">
        <v>1130</v>
      </c>
      <c r="C459" t="s">
        <v>1131</v>
      </c>
      <c r="D459" t="s">
        <v>21</v>
      </c>
      <c r="E459">
        <v>5678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43493</v>
      </c>
      <c r="L459" t="s">
        <v>26</v>
      </c>
      <c r="N459" t="s">
        <v>24</v>
      </c>
    </row>
    <row r="460" spans="1:14" x14ac:dyDescent="0.25">
      <c r="A460" t="s">
        <v>1132</v>
      </c>
      <c r="B460" t="s">
        <v>1133</v>
      </c>
      <c r="C460" t="s">
        <v>51</v>
      </c>
      <c r="D460" t="s">
        <v>21</v>
      </c>
      <c r="E460">
        <v>5701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43490</v>
      </c>
      <c r="L460" t="s">
        <v>26</v>
      </c>
      <c r="N460" t="s">
        <v>24</v>
      </c>
    </row>
    <row r="461" spans="1:14" x14ac:dyDescent="0.25">
      <c r="A461" t="s">
        <v>1134</v>
      </c>
      <c r="B461" t="s">
        <v>1135</v>
      </c>
      <c r="C461" t="s">
        <v>1136</v>
      </c>
      <c r="D461" t="s">
        <v>21</v>
      </c>
      <c r="E461">
        <v>5038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43490</v>
      </c>
      <c r="L461" t="s">
        <v>26</v>
      </c>
      <c r="N461" t="s">
        <v>24</v>
      </c>
    </row>
    <row r="462" spans="1:14" x14ac:dyDescent="0.25">
      <c r="A462" t="s">
        <v>1137</v>
      </c>
      <c r="B462" t="s">
        <v>1138</v>
      </c>
      <c r="C462" t="s">
        <v>1139</v>
      </c>
      <c r="D462" t="s">
        <v>21</v>
      </c>
      <c r="E462">
        <v>5701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43490</v>
      </c>
      <c r="L462" t="s">
        <v>26</v>
      </c>
      <c r="N462" t="s">
        <v>24</v>
      </c>
    </row>
    <row r="463" spans="1:14" x14ac:dyDescent="0.25">
      <c r="A463" t="s">
        <v>1140</v>
      </c>
      <c r="B463" t="s">
        <v>1141</v>
      </c>
      <c r="C463" t="s">
        <v>545</v>
      </c>
      <c r="D463" t="s">
        <v>21</v>
      </c>
      <c r="E463">
        <v>5670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43490</v>
      </c>
      <c r="L463" t="s">
        <v>26</v>
      </c>
      <c r="N463" t="s">
        <v>24</v>
      </c>
    </row>
    <row r="464" spans="1:14" x14ac:dyDescent="0.25">
      <c r="A464" t="s">
        <v>1142</v>
      </c>
      <c r="B464" t="s">
        <v>1143</v>
      </c>
      <c r="C464" t="s">
        <v>219</v>
      </c>
      <c r="D464" t="s">
        <v>21</v>
      </c>
      <c r="E464">
        <v>5641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43490</v>
      </c>
      <c r="L464" t="s">
        <v>26</v>
      </c>
      <c r="N464" t="s">
        <v>24</v>
      </c>
    </row>
    <row r="465" spans="1:14" x14ac:dyDescent="0.25">
      <c r="A465" t="s">
        <v>1144</v>
      </c>
      <c r="B465" t="s">
        <v>1145</v>
      </c>
      <c r="C465" t="s">
        <v>219</v>
      </c>
      <c r="D465" t="s">
        <v>21</v>
      </c>
      <c r="E465">
        <v>5641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43490</v>
      </c>
      <c r="L465" t="s">
        <v>26</v>
      </c>
      <c r="N465" t="s">
        <v>24</v>
      </c>
    </row>
    <row r="466" spans="1:14" x14ac:dyDescent="0.25">
      <c r="A466" t="s">
        <v>1146</v>
      </c>
      <c r="B466" t="s">
        <v>1147</v>
      </c>
      <c r="C466" t="s">
        <v>1148</v>
      </c>
      <c r="D466" t="s">
        <v>21</v>
      </c>
      <c r="E466">
        <v>5033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43490</v>
      </c>
      <c r="L466" t="s">
        <v>26</v>
      </c>
      <c r="N466" t="s">
        <v>24</v>
      </c>
    </row>
    <row r="467" spans="1:14" x14ac:dyDescent="0.25">
      <c r="A467" t="s">
        <v>1149</v>
      </c>
      <c r="B467" t="s">
        <v>1150</v>
      </c>
      <c r="C467" t="s">
        <v>1151</v>
      </c>
      <c r="D467" t="s">
        <v>21</v>
      </c>
      <c r="E467">
        <v>5649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43490</v>
      </c>
      <c r="L467" t="s">
        <v>26</v>
      </c>
      <c r="N467" t="s">
        <v>24</v>
      </c>
    </row>
    <row r="468" spans="1:14" x14ac:dyDescent="0.25">
      <c r="A468" t="s">
        <v>1152</v>
      </c>
      <c r="B468" t="s">
        <v>1153</v>
      </c>
      <c r="C468" t="s">
        <v>1154</v>
      </c>
      <c r="D468" t="s">
        <v>21</v>
      </c>
      <c r="E468">
        <v>5045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43490</v>
      </c>
      <c r="L468" t="s">
        <v>26</v>
      </c>
      <c r="N468" t="s">
        <v>24</v>
      </c>
    </row>
    <row r="469" spans="1:14" x14ac:dyDescent="0.25">
      <c r="A469" t="s">
        <v>1155</v>
      </c>
      <c r="B469" t="s">
        <v>1156</v>
      </c>
      <c r="C469" t="s">
        <v>443</v>
      </c>
      <c r="D469" t="s">
        <v>21</v>
      </c>
      <c r="E469">
        <v>5201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43490</v>
      </c>
      <c r="L469" t="s">
        <v>26</v>
      </c>
      <c r="N469" t="s">
        <v>24</v>
      </c>
    </row>
    <row r="470" spans="1:14" x14ac:dyDescent="0.25">
      <c r="A470" t="s">
        <v>609</v>
      </c>
      <c r="B470" t="s">
        <v>610</v>
      </c>
      <c r="C470" t="s">
        <v>98</v>
      </c>
      <c r="D470" t="s">
        <v>21</v>
      </c>
      <c r="E470">
        <v>5401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43490</v>
      </c>
      <c r="L470" t="s">
        <v>26</v>
      </c>
      <c r="N470" t="s">
        <v>24</v>
      </c>
    </row>
    <row r="471" spans="1:14" x14ac:dyDescent="0.25">
      <c r="A471" t="s">
        <v>1157</v>
      </c>
      <c r="B471" t="s">
        <v>1158</v>
      </c>
      <c r="C471" t="s">
        <v>1159</v>
      </c>
      <c r="D471" t="s">
        <v>21</v>
      </c>
      <c r="E471">
        <v>5083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43490</v>
      </c>
      <c r="L471" t="s">
        <v>26</v>
      </c>
      <c r="N471" t="s">
        <v>24</v>
      </c>
    </row>
    <row r="472" spans="1:14" x14ac:dyDescent="0.25">
      <c r="A472" t="s">
        <v>1160</v>
      </c>
      <c r="B472" t="s">
        <v>1161</v>
      </c>
      <c r="C472" t="s">
        <v>1162</v>
      </c>
      <c r="D472" t="s">
        <v>21</v>
      </c>
      <c r="E472">
        <v>5058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43490</v>
      </c>
      <c r="L472" t="s">
        <v>26</v>
      </c>
      <c r="N472" t="s">
        <v>24</v>
      </c>
    </row>
    <row r="473" spans="1:14" x14ac:dyDescent="0.25">
      <c r="A473" t="s">
        <v>1163</v>
      </c>
      <c r="B473" t="s">
        <v>1164</v>
      </c>
      <c r="C473" t="s">
        <v>1165</v>
      </c>
      <c r="D473" t="s">
        <v>21</v>
      </c>
      <c r="E473">
        <v>5737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43490</v>
      </c>
      <c r="L473" t="s">
        <v>26</v>
      </c>
      <c r="N473" t="s">
        <v>24</v>
      </c>
    </row>
    <row r="474" spans="1:14" x14ac:dyDescent="0.25">
      <c r="A474" t="s">
        <v>1166</v>
      </c>
      <c r="B474" t="s">
        <v>1167</v>
      </c>
      <c r="C474" t="s">
        <v>1168</v>
      </c>
      <c r="D474" t="s">
        <v>21</v>
      </c>
      <c r="E474">
        <v>5075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43490</v>
      </c>
      <c r="L474" t="s">
        <v>26</v>
      </c>
      <c r="N474" t="s">
        <v>24</v>
      </c>
    </row>
    <row r="475" spans="1:14" x14ac:dyDescent="0.25">
      <c r="A475" t="s">
        <v>1169</v>
      </c>
      <c r="B475" t="s">
        <v>1170</v>
      </c>
      <c r="C475" t="s">
        <v>1124</v>
      </c>
      <c r="D475" t="s">
        <v>21</v>
      </c>
      <c r="E475">
        <v>5751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43490</v>
      </c>
      <c r="L475" t="s">
        <v>26</v>
      </c>
      <c r="N475" t="s">
        <v>24</v>
      </c>
    </row>
    <row r="476" spans="1:14" x14ac:dyDescent="0.25">
      <c r="A476" t="s">
        <v>1171</v>
      </c>
      <c r="B476" t="s">
        <v>1172</v>
      </c>
      <c r="C476" t="s">
        <v>51</v>
      </c>
      <c r="D476" t="s">
        <v>21</v>
      </c>
      <c r="E476">
        <v>5701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43490</v>
      </c>
      <c r="L476" t="s">
        <v>26</v>
      </c>
      <c r="N476" t="s">
        <v>24</v>
      </c>
    </row>
    <row r="477" spans="1:14" x14ac:dyDescent="0.25">
      <c r="A477" t="s">
        <v>1173</v>
      </c>
      <c r="B477" t="s">
        <v>1174</v>
      </c>
      <c r="C477" t="s">
        <v>1175</v>
      </c>
      <c r="D477" t="s">
        <v>21</v>
      </c>
      <c r="E477">
        <v>5043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43490</v>
      </c>
      <c r="L477" t="s">
        <v>26</v>
      </c>
      <c r="N477" t="s">
        <v>24</v>
      </c>
    </row>
    <row r="478" spans="1:14" x14ac:dyDescent="0.25">
      <c r="A478" t="s">
        <v>1176</v>
      </c>
      <c r="B478" t="s">
        <v>1177</v>
      </c>
      <c r="C478" t="s">
        <v>1154</v>
      </c>
      <c r="D478" t="s">
        <v>21</v>
      </c>
      <c r="E478">
        <v>5045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43490</v>
      </c>
      <c r="L478" t="s">
        <v>26</v>
      </c>
      <c r="N478" t="s">
        <v>24</v>
      </c>
    </row>
    <row r="479" spans="1:14" x14ac:dyDescent="0.25">
      <c r="A479" t="s">
        <v>1178</v>
      </c>
      <c r="B479" t="s">
        <v>1179</v>
      </c>
      <c r="C479" t="s">
        <v>1124</v>
      </c>
      <c r="D479" t="s">
        <v>21</v>
      </c>
      <c r="E479">
        <v>5751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43490</v>
      </c>
      <c r="L479" t="s">
        <v>26</v>
      </c>
      <c r="N479" t="s">
        <v>24</v>
      </c>
    </row>
    <row r="480" spans="1:14" x14ac:dyDescent="0.25">
      <c r="A480" t="s">
        <v>1180</v>
      </c>
      <c r="B480" t="s">
        <v>1181</v>
      </c>
      <c r="C480" t="s">
        <v>1175</v>
      </c>
      <c r="D480" t="s">
        <v>21</v>
      </c>
      <c r="E480">
        <v>5043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43490</v>
      </c>
      <c r="L480" t="s">
        <v>26</v>
      </c>
      <c r="N480" t="s">
        <v>24</v>
      </c>
    </row>
    <row r="481" spans="1:14" x14ac:dyDescent="0.25">
      <c r="A481" t="s">
        <v>1182</v>
      </c>
      <c r="B481" t="s">
        <v>1183</v>
      </c>
      <c r="C481" t="s">
        <v>1124</v>
      </c>
      <c r="D481" t="s">
        <v>21</v>
      </c>
      <c r="E481">
        <v>5751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43490</v>
      </c>
      <c r="L481" t="s">
        <v>26</v>
      </c>
      <c r="N481" t="s">
        <v>24</v>
      </c>
    </row>
    <row r="482" spans="1:14" x14ac:dyDescent="0.25">
      <c r="A482" t="s">
        <v>1184</v>
      </c>
      <c r="B482" t="s">
        <v>1185</v>
      </c>
      <c r="C482" t="s">
        <v>219</v>
      </c>
      <c r="D482" t="s">
        <v>21</v>
      </c>
      <c r="E482">
        <v>5641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43490</v>
      </c>
      <c r="L482" t="s">
        <v>26</v>
      </c>
      <c r="N482" t="s">
        <v>24</v>
      </c>
    </row>
    <row r="483" spans="1:14" x14ac:dyDescent="0.25">
      <c r="A483" t="s">
        <v>1186</v>
      </c>
      <c r="B483" t="s">
        <v>1187</v>
      </c>
      <c r="C483" t="s">
        <v>1136</v>
      </c>
      <c r="D483" t="s">
        <v>21</v>
      </c>
      <c r="E483">
        <v>5038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43490</v>
      </c>
      <c r="L483" t="s">
        <v>26</v>
      </c>
      <c r="N483" t="s">
        <v>24</v>
      </c>
    </row>
    <row r="484" spans="1:14" x14ac:dyDescent="0.25">
      <c r="A484" t="s">
        <v>1188</v>
      </c>
      <c r="B484" t="s">
        <v>1189</v>
      </c>
      <c r="C484" t="s">
        <v>328</v>
      </c>
      <c r="D484" t="s">
        <v>21</v>
      </c>
      <c r="E484">
        <v>5301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43489</v>
      </c>
      <c r="L484" t="s">
        <v>26</v>
      </c>
      <c r="N484" t="s">
        <v>24</v>
      </c>
    </row>
    <row r="485" spans="1:14" x14ac:dyDescent="0.25">
      <c r="A485" t="s">
        <v>1190</v>
      </c>
      <c r="B485" t="s">
        <v>1191</v>
      </c>
      <c r="C485" t="s">
        <v>1192</v>
      </c>
      <c r="D485" t="s">
        <v>21</v>
      </c>
      <c r="E485">
        <v>5101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43488</v>
      </c>
      <c r="L485" t="s">
        <v>26</v>
      </c>
      <c r="N485" t="s">
        <v>24</v>
      </c>
    </row>
    <row r="486" spans="1:14" x14ac:dyDescent="0.25">
      <c r="A486" t="s">
        <v>1193</v>
      </c>
      <c r="B486" t="s">
        <v>1194</v>
      </c>
      <c r="C486" t="s">
        <v>328</v>
      </c>
      <c r="D486" t="s">
        <v>21</v>
      </c>
      <c r="E486">
        <v>5301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43488</v>
      </c>
      <c r="L486" t="s">
        <v>26</v>
      </c>
      <c r="N486" t="s">
        <v>24</v>
      </c>
    </row>
    <row r="487" spans="1:14" x14ac:dyDescent="0.25">
      <c r="A487" t="s">
        <v>1195</v>
      </c>
      <c r="B487" t="s">
        <v>1196</v>
      </c>
      <c r="C487" t="s">
        <v>1192</v>
      </c>
      <c r="D487" t="s">
        <v>21</v>
      </c>
      <c r="E487">
        <v>5101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43488</v>
      </c>
      <c r="L487" t="s">
        <v>26</v>
      </c>
      <c r="N487" t="s">
        <v>24</v>
      </c>
    </row>
    <row r="488" spans="1:14" x14ac:dyDescent="0.25">
      <c r="A488" t="s">
        <v>1197</v>
      </c>
      <c r="B488" t="s">
        <v>1198</v>
      </c>
      <c r="C488" t="s">
        <v>328</v>
      </c>
      <c r="D488" t="s">
        <v>21</v>
      </c>
      <c r="E488">
        <v>5301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43488</v>
      </c>
      <c r="L488" t="s">
        <v>26</v>
      </c>
      <c r="N488" t="s">
        <v>24</v>
      </c>
    </row>
    <row r="489" spans="1:14" x14ac:dyDescent="0.25">
      <c r="A489" t="s">
        <v>1199</v>
      </c>
      <c r="B489" t="s">
        <v>1200</v>
      </c>
      <c r="C489" t="s">
        <v>328</v>
      </c>
      <c r="D489" t="s">
        <v>21</v>
      </c>
      <c r="E489">
        <v>5301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43488</v>
      </c>
      <c r="L489" t="s">
        <v>26</v>
      </c>
      <c r="N489" t="s">
        <v>24</v>
      </c>
    </row>
    <row r="490" spans="1:14" x14ac:dyDescent="0.25">
      <c r="A490" t="s">
        <v>1201</v>
      </c>
      <c r="B490" t="s">
        <v>1202</v>
      </c>
      <c r="C490" t="s">
        <v>1192</v>
      </c>
      <c r="D490" t="s">
        <v>21</v>
      </c>
      <c r="E490">
        <v>5101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43488</v>
      </c>
      <c r="L490" t="s">
        <v>26</v>
      </c>
      <c r="N490" t="s">
        <v>24</v>
      </c>
    </row>
    <row r="491" spans="1:14" x14ac:dyDescent="0.25">
      <c r="A491" t="s">
        <v>1203</v>
      </c>
      <c r="B491" t="s">
        <v>1204</v>
      </c>
      <c r="C491" t="s">
        <v>443</v>
      </c>
      <c r="D491" t="s">
        <v>21</v>
      </c>
      <c r="E491">
        <v>5201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43487</v>
      </c>
      <c r="L491" t="s">
        <v>26</v>
      </c>
      <c r="N491" t="s">
        <v>24</v>
      </c>
    </row>
    <row r="492" spans="1:14" x14ac:dyDescent="0.25">
      <c r="A492" t="s">
        <v>1205</v>
      </c>
      <c r="B492" t="s">
        <v>1206</v>
      </c>
      <c r="C492" t="s">
        <v>237</v>
      </c>
      <c r="D492" t="s">
        <v>21</v>
      </c>
      <c r="E492">
        <v>5736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43487</v>
      </c>
      <c r="L492" t="s">
        <v>26</v>
      </c>
      <c r="N492" t="s">
        <v>24</v>
      </c>
    </row>
    <row r="493" spans="1:14" x14ac:dyDescent="0.25">
      <c r="A493" t="s">
        <v>255</v>
      </c>
      <c r="B493" t="s">
        <v>1207</v>
      </c>
      <c r="C493" t="s">
        <v>149</v>
      </c>
      <c r="D493" t="s">
        <v>21</v>
      </c>
      <c r="E493">
        <v>5673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43487</v>
      </c>
      <c r="L493" t="s">
        <v>26</v>
      </c>
      <c r="N493" t="s">
        <v>24</v>
      </c>
    </row>
    <row r="494" spans="1:14" x14ac:dyDescent="0.25">
      <c r="A494" t="s">
        <v>1208</v>
      </c>
      <c r="B494" t="s">
        <v>1209</v>
      </c>
      <c r="C494" t="s">
        <v>1210</v>
      </c>
      <c r="D494" t="s">
        <v>21</v>
      </c>
      <c r="E494">
        <v>5445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43487</v>
      </c>
      <c r="L494" t="s">
        <v>26</v>
      </c>
      <c r="N494" t="s">
        <v>24</v>
      </c>
    </row>
    <row r="495" spans="1:14" x14ac:dyDescent="0.25">
      <c r="A495" t="s">
        <v>159</v>
      </c>
      <c r="B495" t="s">
        <v>160</v>
      </c>
      <c r="C495" t="s">
        <v>161</v>
      </c>
      <c r="D495" t="s">
        <v>21</v>
      </c>
      <c r="E495">
        <v>5443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43487</v>
      </c>
      <c r="L495" t="s">
        <v>26</v>
      </c>
      <c r="N495" t="s">
        <v>24</v>
      </c>
    </row>
    <row r="496" spans="1:14" x14ac:dyDescent="0.25">
      <c r="A496" t="s">
        <v>147</v>
      </c>
      <c r="B496" t="s">
        <v>148</v>
      </c>
      <c r="C496" t="s">
        <v>149</v>
      </c>
      <c r="D496" t="s">
        <v>21</v>
      </c>
      <c r="E496">
        <v>5673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43487</v>
      </c>
      <c r="L496" t="s">
        <v>26</v>
      </c>
      <c r="N496" t="s">
        <v>24</v>
      </c>
    </row>
    <row r="497" spans="1:14" x14ac:dyDescent="0.25">
      <c r="A497" t="s">
        <v>1211</v>
      </c>
      <c r="B497" t="s">
        <v>1212</v>
      </c>
      <c r="C497" t="s">
        <v>1213</v>
      </c>
      <c r="D497" t="s">
        <v>21</v>
      </c>
      <c r="E497">
        <v>5251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43487</v>
      </c>
      <c r="L497" t="s">
        <v>26</v>
      </c>
      <c r="N497" t="s">
        <v>24</v>
      </c>
    </row>
    <row r="498" spans="1:14" x14ac:dyDescent="0.25">
      <c r="A498" t="s">
        <v>1214</v>
      </c>
      <c r="B498" t="s">
        <v>1215</v>
      </c>
      <c r="C498" t="s">
        <v>1216</v>
      </c>
      <c r="D498" t="s">
        <v>21</v>
      </c>
      <c r="E498">
        <v>5477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43487</v>
      </c>
      <c r="L498" t="s">
        <v>26</v>
      </c>
      <c r="N498" t="s">
        <v>24</v>
      </c>
    </row>
    <row r="499" spans="1:14" x14ac:dyDescent="0.25">
      <c r="A499" t="s">
        <v>1217</v>
      </c>
      <c r="B499" t="s">
        <v>1218</v>
      </c>
      <c r="C499" t="s">
        <v>1219</v>
      </c>
      <c r="D499" t="s">
        <v>21</v>
      </c>
      <c r="E499">
        <v>5155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43487</v>
      </c>
      <c r="L499" t="s">
        <v>26</v>
      </c>
      <c r="N499" t="s">
        <v>24</v>
      </c>
    </row>
    <row r="500" spans="1:14" x14ac:dyDescent="0.25">
      <c r="A500" t="s">
        <v>1220</v>
      </c>
      <c r="B500" t="s">
        <v>1221</v>
      </c>
      <c r="C500" t="s">
        <v>65</v>
      </c>
      <c r="D500" t="s">
        <v>21</v>
      </c>
      <c r="E500">
        <v>5743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43484</v>
      </c>
      <c r="L500" t="s">
        <v>26</v>
      </c>
      <c r="N500" t="s">
        <v>24</v>
      </c>
    </row>
    <row r="501" spans="1:14" x14ac:dyDescent="0.25">
      <c r="A501" t="s">
        <v>1222</v>
      </c>
      <c r="B501" t="s">
        <v>1223</v>
      </c>
      <c r="C501" t="s">
        <v>54</v>
      </c>
      <c r="D501" t="s">
        <v>21</v>
      </c>
      <c r="E501">
        <v>5491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43484</v>
      </c>
      <c r="L501" t="s">
        <v>26</v>
      </c>
      <c r="N501" t="s">
        <v>24</v>
      </c>
    </row>
    <row r="502" spans="1:14" x14ac:dyDescent="0.25">
      <c r="A502" t="s">
        <v>1224</v>
      </c>
      <c r="B502" t="s">
        <v>1225</v>
      </c>
      <c r="C502" t="s">
        <v>1226</v>
      </c>
      <c r="D502" t="s">
        <v>21</v>
      </c>
      <c r="E502">
        <v>5733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43484</v>
      </c>
      <c r="L502" t="s">
        <v>26</v>
      </c>
      <c r="N502" t="s">
        <v>24</v>
      </c>
    </row>
    <row r="503" spans="1:14" x14ac:dyDescent="0.25">
      <c r="A503" t="s">
        <v>1227</v>
      </c>
      <c r="B503" t="s">
        <v>1228</v>
      </c>
      <c r="C503" t="s">
        <v>551</v>
      </c>
      <c r="D503" t="s">
        <v>21</v>
      </c>
      <c r="E503">
        <v>5760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43484</v>
      </c>
      <c r="L503" t="s">
        <v>26</v>
      </c>
      <c r="N503" t="s">
        <v>24</v>
      </c>
    </row>
    <row r="504" spans="1:14" x14ac:dyDescent="0.25">
      <c r="A504" t="s">
        <v>1229</v>
      </c>
      <c r="B504" t="s">
        <v>1230</v>
      </c>
      <c r="C504" t="s">
        <v>109</v>
      </c>
      <c r="D504" t="s">
        <v>21</v>
      </c>
      <c r="E504">
        <v>5769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43484</v>
      </c>
      <c r="L504" t="s">
        <v>26</v>
      </c>
      <c r="N504" t="s">
        <v>24</v>
      </c>
    </row>
    <row r="505" spans="1:14" x14ac:dyDescent="0.25">
      <c r="A505" t="s">
        <v>182</v>
      </c>
      <c r="B505" t="s">
        <v>1231</v>
      </c>
      <c r="C505" t="s">
        <v>112</v>
      </c>
      <c r="D505" t="s">
        <v>21</v>
      </c>
      <c r="E505">
        <v>5753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43484</v>
      </c>
      <c r="L505" t="s">
        <v>26</v>
      </c>
      <c r="N505" t="s">
        <v>24</v>
      </c>
    </row>
    <row r="506" spans="1:14" x14ac:dyDescent="0.25">
      <c r="A506" t="s">
        <v>140</v>
      </c>
      <c r="B506" t="s">
        <v>1232</v>
      </c>
      <c r="C506" t="s">
        <v>557</v>
      </c>
      <c r="D506" t="s">
        <v>21</v>
      </c>
      <c r="E506">
        <v>5472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43484</v>
      </c>
      <c r="L506" t="s">
        <v>26</v>
      </c>
      <c r="N506" t="s">
        <v>24</v>
      </c>
    </row>
    <row r="507" spans="1:14" x14ac:dyDescent="0.25">
      <c r="A507" t="s">
        <v>1233</v>
      </c>
      <c r="B507" t="s">
        <v>1234</v>
      </c>
      <c r="C507" t="s">
        <v>51</v>
      </c>
      <c r="D507" t="s">
        <v>21</v>
      </c>
      <c r="E507">
        <v>5701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43484</v>
      </c>
      <c r="L507" t="s">
        <v>26</v>
      </c>
      <c r="N507" t="s">
        <v>24</v>
      </c>
    </row>
    <row r="508" spans="1:14" x14ac:dyDescent="0.25">
      <c r="A508" t="s">
        <v>1235</v>
      </c>
      <c r="B508" t="s">
        <v>1236</v>
      </c>
      <c r="C508" t="s">
        <v>38</v>
      </c>
      <c r="D508" t="s">
        <v>21</v>
      </c>
      <c r="E508">
        <v>5250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43482</v>
      </c>
      <c r="L508" t="s">
        <v>26</v>
      </c>
      <c r="N508" t="s">
        <v>24</v>
      </c>
    </row>
    <row r="509" spans="1:14" x14ac:dyDescent="0.25">
      <c r="A509" t="s">
        <v>1238</v>
      </c>
      <c r="B509" t="s">
        <v>1239</v>
      </c>
      <c r="C509" t="s">
        <v>761</v>
      </c>
      <c r="D509" t="s">
        <v>21</v>
      </c>
      <c r="E509">
        <v>5255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43482</v>
      </c>
      <c r="L509" t="s">
        <v>26</v>
      </c>
      <c r="N509" t="s">
        <v>24</v>
      </c>
    </row>
    <row r="510" spans="1:14" x14ac:dyDescent="0.25">
      <c r="A510" t="s">
        <v>1240</v>
      </c>
      <c r="B510" t="s">
        <v>1241</v>
      </c>
      <c r="C510" t="s">
        <v>1242</v>
      </c>
      <c r="D510" t="s">
        <v>21</v>
      </c>
      <c r="E510">
        <v>5350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43482</v>
      </c>
      <c r="L510" t="s">
        <v>26</v>
      </c>
      <c r="N510" t="s">
        <v>24</v>
      </c>
    </row>
    <row r="511" spans="1:14" x14ac:dyDescent="0.25">
      <c r="A511" t="s">
        <v>1243</v>
      </c>
      <c r="B511" t="s">
        <v>1244</v>
      </c>
      <c r="C511" t="s">
        <v>1245</v>
      </c>
      <c r="D511" t="s">
        <v>21</v>
      </c>
      <c r="E511">
        <v>5262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43482</v>
      </c>
      <c r="L511" t="s">
        <v>26</v>
      </c>
      <c r="N511" t="s">
        <v>24</v>
      </c>
    </row>
    <row r="512" spans="1:14" x14ac:dyDescent="0.25">
      <c r="A512" t="s">
        <v>1246</v>
      </c>
      <c r="B512" t="s">
        <v>1247</v>
      </c>
      <c r="C512" t="s">
        <v>428</v>
      </c>
      <c r="D512" t="s">
        <v>21</v>
      </c>
      <c r="E512">
        <v>5261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43482</v>
      </c>
      <c r="L512" t="s">
        <v>26</v>
      </c>
      <c r="N512" t="s">
        <v>24</v>
      </c>
    </row>
    <row r="513" spans="1:14" x14ac:dyDescent="0.25">
      <c r="A513" t="s">
        <v>182</v>
      </c>
      <c r="B513" t="s">
        <v>1248</v>
      </c>
      <c r="C513" t="s">
        <v>443</v>
      </c>
      <c r="D513" t="s">
        <v>21</v>
      </c>
      <c r="E513">
        <v>5301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43482</v>
      </c>
      <c r="L513" t="s">
        <v>26</v>
      </c>
      <c r="N513" t="s">
        <v>24</v>
      </c>
    </row>
    <row r="514" spans="1:14" x14ac:dyDescent="0.25">
      <c r="A514" t="s">
        <v>1249</v>
      </c>
      <c r="B514" t="s">
        <v>1250</v>
      </c>
      <c r="C514" t="s">
        <v>398</v>
      </c>
      <c r="D514" t="s">
        <v>21</v>
      </c>
      <c r="E514">
        <v>5440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43481</v>
      </c>
      <c r="L514" t="s">
        <v>26</v>
      </c>
      <c r="N514" t="s">
        <v>24</v>
      </c>
    </row>
    <row r="515" spans="1:14" x14ac:dyDescent="0.25">
      <c r="A515" t="s">
        <v>1251</v>
      </c>
      <c r="B515" t="s">
        <v>1252</v>
      </c>
      <c r="C515" t="s">
        <v>398</v>
      </c>
      <c r="D515" t="s">
        <v>21</v>
      </c>
      <c r="E515">
        <v>5440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43481</v>
      </c>
      <c r="L515" t="s">
        <v>26</v>
      </c>
      <c r="N515" t="s">
        <v>24</v>
      </c>
    </row>
    <row r="516" spans="1:14" x14ac:dyDescent="0.25">
      <c r="A516" t="s">
        <v>1253</v>
      </c>
      <c r="B516" t="s">
        <v>1254</v>
      </c>
      <c r="C516" t="s">
        <v>1096</v>
      </c>
      <c r="D516" t="s">
        <v>21</v>
      </c>
      <c r="E516">
        <v>5459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43481</v>
      </c>
      <c r="L516" t="s">
        <v>26</v>
      </c>
      <c r="N516" t="s">
        <v>24</v>
      </c>
    </row>
    <row r="517" spans="1:14" x14ac:dyDescent="0.25">
      <c r="A517" t="s">
        <v>1255</v>
      </c>
      <c r="B517" t="s">
        <v>1256</v>
      </c>
      <c r="C517" t="s">
        <v>395</v>
      </c>
      <c r="D517" t="s">
        <v>21</v>
      </c>
      <c r="E517">
        <v>5478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43480</v>
      </c>
      <c r="L517" t="s">
        <v>26</v>
      </c>
      <c r="N517" t="s">
        <v>24</v>
      </c>
    </row>
    <row r="518" spans="1:14" x14ac:dyDescent="0.25">
      <c r="A518" t="s">
        <v>1257</v>
      </c>
      <c r="B518" t="s">
        <v>1258</v>
      </c>
      <c r="C518" t="s">
        <v>407</v>
      </c>
      <c r="D518" t="s">
        <v>21</v>
      </c>
      <c r="E518">
        <v>5440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43480</v>
      </c>
      <c r="L518" t="s">
        <v>26</v>
      </c>
      <c r="N518" t="s">
        <v>24</v>
      </c>
    </row>
    <row r="519" spans="1:14" x14ac:dyDescent="0.25">
      <c r="A519" t="s">
        <v>1259</v>
      </c>
      <c r="B519" t="s">
        <v>1260</v>
      </c>
      <c r="C519" t="s">
        <v>407</v>
      </c>
      <c r="D519" t="s">
        <v>21</v>
      </c>
      <c r="E519">
        <v>5446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43480</v>
      </c>
      <c r="L519" t="s">
        <v>26</v>
      </c>
      <c r="N519" t="s">
        <v>24</v>
      </c>
    </row>
    <row r="520" spans="1:14" x14ac:dyDescent="0.25">
      <c r="A520" t="s">
        <v>1261</v>
      </c>
      <c r="B520" t="s">
        <v>1262</v>
      </c>
      <c r="C520" t="s">
        <v>1096</v>
      </c>
      <c r="D520" t="s">
        <v>21</v>
      </c>
      <c r="E520">
        <v>5459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43480</v>
      </c>
      <c r="L520" t="s">
        <v>26</v>
      </c>
      <c r="N520" t="s">
        <v>24</v>
      </c>
    </row>
    <row r="521" spans="1:14" x14ac:dyDescent="0.25">
      <c r="A521" t="s">
        <v>1263</v>
      </c>
      <c r="B521" t="s">
        <v>1264</v>
      </c>
      <c r="C521" t="s">
        <v>85</v>
      </c>
      <c r="D521" t="s">
        <v>21</v>
      </c>
      <c r="E521">
        <v>5672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43480</v>
      </c>
      <c r="L521" t="s">
        <v>26</v>
      </c>
      <c r="N521" t="s">
        <v>24</v>
      </c>
    </row>
    <row r="522" spans="1:14" x14ac:dyDescent="0.25">
      <c r="A522" t="s">
        <v>1265</v>
      </c>
      <c r="B522" t="s">
        <v>1266</v>
      </c>
      <c r="C522" t="s">
        <v>249</v>
      </c>
      <c r="D522" t="s">
        <v>21</v>
      </c>
      <c r="E522">
        <v>5488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43480</v>
      </c>
      <c r="L522" t="s">
        <v>26</v>
      </c>
      <c r="N522" t="s">
        <v>24</v>
      </c>
    </row>
    <row r="523" spans="1:14" x14ac:dyDescent="0.25">
      <c r="A523" t="s">
        <v>1267</v>
      </c>
      <c r="B523" t="s">
        <v>1268</v>
      </c>
      <c r="C523" t="s">
        <v>249</v>
      </c>
      <c r="D523" t="s">
        <v>21</v>
      </c>
      <c r="E523">
        <v>5478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43480</v>
      </c>
      <c r="L523" t="s">
        <v>26</v>
      </c>
      <c r="N523" t="s">
        <v>24</v>
      </c>
    </row>
    <row r="524" spans="1:14" x14ac:dyDescent="0.25">
      <c r="A524" t="s">
        <v>1269</v>
      </c>
      <c r="B524" t="s">
        <v>1270</v>
      </c>
      <c r="C524" t="s">
        <v>98</v>
      </c>
      <c r="D524" t="s">
        <v>21</v>
      </c>
      <c r="E524">
        <v>5401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43479</v>
      </c>
      <c r="L524" t="s">
        <v>26</v>
      </c>
      <c r="N524" t="s">
        <v>24</v>
      </c>
    </row>
    <row r="525" spans="1:14" x14ac:dyDescent="0.25">
      <c r="A525" t="s">
        <v>1271</v>
      </c>
      <c r="B525" t="s">
        <v>1272</v>
      </c>
      <c r="C525" t="s">
        <v>98</v>
      </c>
      <c r="D525" t="s">
        <v>21</v>
      </c>
      <c r="E525">
        <v>5401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43479</v>
      </c>
      <c r="L525" t="s">
        <v>26</v>
      </c>
      <c r="N525" t="s">
        <v>24</v>
      </c>
    </row>
    <row r="526" spans="1:14" x14ac:dyDescent="0.25">
      <c r="A526" t="s">
        <v>354</v>
      </c>
      <c r="B526" t="s">
        <v>355</v>
      </c>
      <c r="C526" t="s">
        <v>98</v>
      </c>
      <c r="D526" t="s">
        <v>21</v>
      </c>
      <c r="E526">
        <v>5401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43479</v>
      </c>
      <c r="L526" t="s">
        <v>26</v>
      </c>
      <c r="N526" t="s">
        <v>24</v>
      </c>
    </row>
    <row r="527" spans="1:14" x14ac:dyDescent="0.25">
      <c r="A527" t="s">
        <v>1273</v>
      </c>
      <c r="B527" t="s">
        <v>1274</v>
      </c>
      <c r="C527" t="s">
        <v>98</v>
      </c>
      <c r="D527" t="s">
        <v>21</v>
      </c>
      <c r="E527">
        <v>5401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43479</v>
      </c>
      <c r="L527" t="s">
        <v>26</v>
      </c>
      <c r="N527" t="s">
        <v>24</v>
      </c>
    </row>
    <row r="528" spans="1:14" x14ac:dyDescent="0.25">
      <c r="A528" t="s">
        <v>1275</v>
      </c>
      <c r="B528" t="s">
        <v>1276</v>
      </c>
      <c r="C528" t="s">
        <v>206</v>
      </c>
      <c r="D528" t="s">
        <v>21</v>
      </c>
      <c r="E528">
        <v>5403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43477</v>
      </c>
      <c r="L528" t="s">
        <v>26</v>
      </c>
      <c r="N528" t="s">
        <v>24</v>
      </c>
    </row>
    <row r="529" spans="1:14" x14ac:dyDescent="0.25">
      <c r="A529" t="s">
        <v>1277</v>
      </c>
      <c r="B529" t="s">
        <v>1278</v>
      </c>
      <c r="C529" t="s">
        <v>98</v>
      </c>
      <c r="D529" t="s">
        <v>21</v>
      </c>
      <c r="E529">
        <v>5401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43477</v>
      </c>
      <c r="L529" t="s">
        <v>26</v>
      </c>
      <c r="N529" t="s">
        <v>24</v>
      </c>
    </row>
    <row r="530" spans="1:14" x14ac:dyDescent="0.25">
      <c r="A530" t="s">
        <v>1279</v>
      </c>
      <c r="B530" t="s">
        <v>1280</v>
      </c>
      <c r="C530" t="s">
        <v>98</v>
      </c>
      <c r="D530" t="s">
        <v>21</v>
      </c>
      <c r="E530">
        <v>5401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43477</v>
      </c>
      <c r="L530" t="s">
        <v>26</v>
      </c>
      <c r="N530" t="s">
        <v>24</v>
      </c>
    </row>
    <row r="531" spans="1:14" x14ac:dyDescent="0.25">
      <c r="A531" t="s">
        <v>1281</v>
      </c>
      <c r="B531" t="s">
        <v>1282</v>
      </c>
      <c r="C531" t="s">
        <v>98</v>
      </c>
      <c r="D531" t="s">
        <v>21</v>
      </c>
      <c r="E531">
        <v>5401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43477</v>
      </c>
      <c r="L531" t="s">
        <v>26</v>
      </c>
      <c r="N531" t="s">
        <v>24</v>
      </c>
    </row>
    <row r="532" spans="1:14" x14ac:dyDescent="0.25">
      <c r="A532" t="s">
        <v>140</v>
      </c>
      <c r="B532" t="s">
        <v>1283</v>
      </c>
      <c r="C532" t="s">
        <v>146</v>
      </c>
      <c r="D532" t="s">
        <v>21</v>
      </c>
      <c r="E532">
        <v>5446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43477</v>
      </c>
      <c r="L532" t="s">
        <v>26</v>
      </c>
      <c r="N532" t="s">
        <v>24</v>
      </c>
    </row>
    <row r="533" spans="1:14" x14ac:dyDescent="0.25">
      <c r="A533" t="s">
        <v>402</v>
      </c>
      <c r="B533" t="s">
        <v>403</v>
      </c>
      <c r="C533" t="s">
        <v>404</v>
      </c>
      <c r="D533" t="s">
        <v>21</v>
      </c>
      <c r="E533">
        <v>5444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43476</v>
      </c>
      <c r="L533" t="s">
        <v>26</v>
      </c>
      <c r="N533" t="s">
        <v>24</v>
      </c>
    </row>
    <row r="534" spans="1:14" x14ac:dyDescent="0.25">
      <c r="A534" t="s">
        <v>1286</v>
      </c>
      <c r="B534" t="s">
        <v>1287</v>
      </c>
      <c r="C534" t="s">
        <v>340</v>
      </c>
      <c r="D534" t="s">
        <v>21</v>
      </c>
      <c r="E534">
        <v>5855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43472</v>
      </c>
      <c r="L534" t="s">
        <v>26</v>
      </c>
      <c r="N534" t="s">
        <v>24</v>
      </c>
    </row>
    <row r="535" spans="1:14" x14ac:dyDescent="0.25">
      <c r="A535" t="s">
        <v>1288</v>
      </c>
      <c r="B535" t="s">
        <v>1289</v>
      </c>
      <c r="C535" t="s">
        <v>343</v>
      </c>
      <c r="D535" t="s">
        <v>21</v>
      </c>
      <c r="E535">
        <v>5829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43472</v>
      </c>
      <c r="L535" t="s">
        <v>26</v>
      </c>
      <c r="N535" t="s">
        <v>24</v>
      </c>
    </row>
    <row r="536" spans="1:14" x14ac:dyDescent="0.25">
      <c r="A536" t="s">
        <v>1290</v>
      </c>
      <c r="B536" t="s">
        <v>1291</v>
      </c>
      <c r="C536" t="s">
        <v>1292</v>
      </c>
      <c r="D536" t="s">
        <v>21</v>
      </c>
      <c r="E536">
        <v>5465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43470</v>
      </c>
      <c r="L536" t="s">
        <v>26</v>
      </c>
      <c r="N536" t="s">
        <v>24</v>
      </c>
    </row>
    <row r="537" spans="1:14" x14ac:dyDescent="0.25">
      <c r="A537" t="s">
        <v>1293</v>
      </c>
      <c r="B537" t="s">
        <v>1294</v>
      </c>
      <c r="C537" t="s">
        <v>32</v>
      </c>
      <c r="D537" t="s">
        <v>21</v>
      </c>
      <c r="E537">
        <v>5846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43470</v>
      </c>
      <c r="L537" t="s">
        <v>26</v>
      </c>
      <c r="N537" t="s">
        <v>24</v>
      </c>
    </row>
    <row r="538" spans="1:14" x14ac:dyDescent="0.25">
      <c r="A538" t="s">
        <v>1295</v>
      </c>
      <c r="B538" t="s">
        <v>1296</v>
      </c>
      <c r="C538" t="s">
        <v>343</v>
      </c>
      <c r="D538" t="s">
        <v>21</v>
      </c>
      <c r="E538">
        <v>5855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43470</v>
      </c>
      <c r="L538" t="s">
        <v>26</v>
      </c>
      <c r="N538" t="s">
        <v>24</v>
      </c>
    </row>
    <row r="539" spans="1:14" x14ac:dyDescent="0.25">
      <c r="A539" t="s">
        <v>1297</v>
      </c>
      <c r="B539" t="s">
        <v>1298</v>
      </c>
      <c r="C539" t="s">
        <v>1292</v>
      </c>
      <c r="D539" t="s">
        <v>21</v>
      </c>
      <c r="E539">
        <v>5465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43470</v>
      </c>
      <c r="L539" t="s">
        <v>26</v>
      </c>
      <c r="N539" t="s">
        <v>24</v>
      </c>
    </row>
    <row r="540" spans="1:14" x14ac:dyDescent="0.25">
      <c r="A540" t="s">
        <v>1299</v>
      </c>
      <c r="B540" t="s">
        <v>1300</v>
      </c>
      <c r="C540" t="s">
        <v>343</v>
      </c>
      <c r="D540" t="s">
        <v>21</v>
      </c>
      <c r="E540">
        <v>5855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43470</v>
      </c>
      <c r="L540" t="s">
        <v>26</v>
      </c>
      <c r="N540" t="s">
        <v>24</v>
      </c>
    </row>
    <row r="541" spans="1:14" x14ac:dyDescent="0.25">
      <c r="A541" t="s">
        <v>1301</v>
      </c>
      <c r="B541" t="s">
        <v>1302</v>
      </c>
      <c r="C541" t="s">
        <v>362</v>
      </c>
      <c r="D541" t="s">
        <v>21</v>
      </c>
      <c r="E541">
        <v>5860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43470</v>
      </c>
      <c r="L541" t="s">
        <v>26</v>
      </c>
      <c r="N541" t="s">
        <v>24</v>
      </c>
    </row>
    <row r="542" spans="1:14" x14ac:dyDescent="0.25">
      <c r="A542" t="s">
        <v>1303</v>
      </c>
      <c r="B542" t="s">
        <v>1304</v>
      </c>
      <c r="C542" t="s">
        <v>1216</v>
      </c>
      <c r="D542" t="s">
        <v>21</v>
      </c>
      <c r="E542">
        <v>5477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43470</v>
      </c>
      <c r="L542" t="s">
        <v>26</v>
      </c>
      <c r="N542" t="s">
        <v>24</v>
      </c>
    </row>
    <row r="543" spans="1:14" x14ac:dyDescent="0.25">
      <c r="A543" t="s">
        <v>1305</v>
      </c>
      <c r="B543" t="s">
        <v>1306</v>
      </c>
      <c r="C543" t="s">
        <v>1307</v>
      </c>
      <c r="D543" t="s">
        <v>21</v>
      </c>
      <c r="E543">
        <v>5462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43470</v>
      </c>
      <c r="L543" t="s">
        <v>26</v>
      </c>
      <c r="N543" t="s">
        <v>24</v>
      </c>
    </row>
    <row r="544" spans="1:14" x14ac:dyDescent="0.25">
      <c r="A544" t="s">
        <v>1308</v>
      </c>
      <c r="B544" t="s">
        <v>1309</v>
      </c>
      <c r="C544" t="s">
        <v>1216</v>
      </c>
      <c r="D544" t="s">
        <v>21</v>
      </c>
      <c r="E544">
        <v>5477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43470</v>
      </c>
      <c r="L544" t="s">
        <v>26</v>
      </c>
      <c r="N544" t="s">
        <v>24</v>
      </c>
    </row>
    <row r="545" spans="1:14" x14ac:dyDescent="0.25">
      <c r="A545" t="s">
        <v>1310</v>
      </c>
      <c r="B545" t="s">
        <v>1311</v>
      </c>
      <c r="C545" t="s">
        <v>1312</v>
      </c>
      <c r="D545" t="s">
        <v>21</v>
      </c>
      <c r="E545">
        <v>5905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43470</v>
      </c>
      <c r="L545" t="s">
        <v>26</v>
      </c>
      <c r="N545" t="s">
        <v>24</v>
      </c>
    </row>
    <row r="546" spans="1:14" x14ac:dyDescent="0.25">
      <c r="A546" t="s">
        <v>1313</v>
      </c>
      <c r="B546" t="s">
        <v>1314</v>
      </c>
      <c r="C546" t="s">
        <v>1315</v>
      </c>
      <c r="D546" t="s">
        <v>21</v>
      </c>
      <c r="E546">
        <v>5465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43470</v>
      </c>
      <c r="L546" t="s">
        <v>26</v>
      </c>
      <c r="N546" t="s">
        <v>24</v>
      </c>
    </row>
    <row r="547" spans="1:14" x14ac:dyDescent="0.25">
      <c r="A547" t="s">
        <v>1316</v>
      </c>
      <c r="B547" t="s">
        <v>1317</v>
      </c>
      <c r="C547" t="s">
        <v>1292</v>
      </c>
      <c r="D547" t="s">
        <v>21</v>
      </c>
      <c r="E547">
        <v>5465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43470</v>
      </c>
      <c r="L547" t="s">
        <v>26</v>
      </c>
      <c r="N547" t="s">
        <v>24</v>
      </c>
    </row>
    <row r="548" spans="1:14" x14ac:dyDescent="0.25">
      <c r="A548" t="s">
        <v>1318</v>
      </c>
      <c r="B548" t="s">
        <v>1319</v>
      </c>
      <c r="C548" t="s">
        <v>1320</v>
      </c>
      <c r="D548" t="s">
        <v>21</v>
      </c>
      <c r="E548">
        <v>5490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43470</v>
      </c>
      <c r="L548" t="s">
        <v>26</v>
      </c>
      <c r="N548" t="s">
        <v>24</v>
      </c>
    </row>
    <row r="549" spans="1:14" x14ac:dyDescent="0.25">
      <c r="A549" t="s">
        <v>1321</v>
      </c>
      <c r="B549" t="s">
        <v>1322</v>
      </c>
      <c r="C549" t="s">
        <v>20</v>
      </c>
      <c r="D549" t="s">
        <v>21</v>
      </c>
      <c r="E549">
        <v>5860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43470</v>
      </c>
      <c r="L549" t="s">
        <v>26</v>
      </c>
      <c r="N549" t="s">
        <v>24</v>
      </c>
    </row>
    <row r="550" spans="1:14" x14ac:dyDescent="0.25">
      <c r="A550" t="s">
        <v>1323</v>
      </c>
      <c r="B550" t="s">
        <v>1324</v>
      </c>
      <c r="C550" t="s">
        <v>1292</v>
      </c>
      <c r="D550" t="s">
        <v>21</v>
      </c>
      <c r="E550">
        <v>5465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43470</v>
      </c>
      <c r="L550" t="s">
        <v>26</v>
      </c>
      <c r="N550" t="s">
        <v>24</v>
      </c>
    </row>
    <row r="551" spans="1:14" x14ac:dyDescent="0.25">
      <c r="A551" t="s">
        <v>1325</v>
      </c>
      <c r="B551" t="s">
        <v>1326</v>
      </c>
      <c r="C551" t="s">
        <v>1327</v>
      </c>
      <c r="D551" t="s">
        <v>21</v>
      </c>
      <c r="E551">
        <v>5489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43470</v>
      </c>
      <c r="L551" t="s">
        <v>26</v>
      </c>
      <c r="N551" t="s">
        <v>24</v>
      </c>
    </row>
    <row r="552" spans="1:14" x14ac:dyDescent="0.25">
      <c r="A552" t="s">
        <v>1328</v>
      </c>
      <c r="B552" t="s">
        <v>1329</v>
      </c>
      <c r="C552" t="s">
        <v>1292</v>
      </c>
      <c r="D552" t="s">
        <v>21</v>
      </c>
      <c r="E552">
        <v>5465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43470</v>
      </c>
      <c r="L552" t="s">
        <v>26</v>
      </c>
      <c r="N552" t="s">
        <v>24</v>
      </c>
    </row>
    <row r="553" spans="1:14" x14ac:dyDescent="0.25">
      <c r="A553" t="s">
        <v>1330</v>
      </c>
      <c r="B553" t="s">
        <v>1331</v>
      </c>
      <c r="C553" t="s">
        <v>1216</v>
      </c>
      <c r="D553" t="s">
        <v>21</v>
      </c>
      <c r="E553">
        <v>5477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43470</v>
      </c>
      <c r="L553" t="s">
        <v>26</v>
      </c>
      <c r="N553" t="s">
        <v>24</v>
      </c>
    </row>
    <row r="554" spans="1:14" x14ac:dyDescent="0.25">
      <c r="A554" t="s">
        <v>1332</v>
      </c>
      <c r="B554" t="s">
        <v>1333</v>
      </c>
      <c r="C554" t="s">
        <v>382</v>
      </c>
      <c r="D554" t="s">
        <v>21</v>
      </c>
      <c r="E554">
        <v>5845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43470</v>
      </c>
      <c r="L554" t="s">
        <v>26</v>
      </c>
      <c r="N554" t="s">
        <v>24</v>
      </c>
    </row>
    <row r="555" spans="1:14" x14ac:dyDescent="0.25">
      <c r="A555" t="s">
        <v>1334</v>
      </c>
      <c r="B555" t="s">
        <v>1335</v>
      </c>
      <c r="C555" t="s">
        <v>38</v>
      </c>
      <c r="D555" t="s">
        <v>21</v>
      </c>
      <c r="E555">
        <v>5250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43467</v>
      </c>
      <c r="L555" t="s">
        <v>26</v>
      </c>
      <c r="N555" t="s">
        <v>24</v>
      </c>
    </row>
    <row r="556" spans="1:14" x14ac:dyDescent="0.25">
      <c r="A556" t="s">
        <v>1336</v>
      </c>
      <c r="B556" t="s">
        <v>1337</v>
      </c>
      <c r="C556" t="s">
        <v>428</v>
      </c>
      <c r="D556" t="s">
        <v>21</v>
      </c>
      <c r="E556">
        <v>5261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43465</v>
      </c>
      <c r="L556" t="s">
        <v>26</v>
      </c>
      <c r="N556" t="s">
        <v>24</v>
      </c>
    </row>
    <row r="557" spans="1:14" x14ac:dyDescent="0.25">
      <c r="A557" t="s">
        <v>1338</v>
      </c>
      <c r="B557" t="s">
        <v>1339</v>
      </c>
      <c r="C557" t="s">
        <v>443</v>
      </c>
      <c r="D557" t="s">
        <v>21</v>
      </c>
      <c r="E557">
        <v>5201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43465</v>
      </c>
      <c r="L557" t="s">
        <v>26</v>
      </c>
      <c r="N557" t="s">
        <v>24</v>
      </c>
    </row>
    <row r="558" spans="1:14" x14ac:dyDescent="0.25">
      <c r="A558" t="s">
        <v>1340</v>
      </c>
      <c r="B558" t="s">
        <v>1341</v>
      </c>
      <c r="C558" t="s">
        <v>1213</v>
      </c>
      <c r="D558" t="s">
        <v>21</v>
      </c>
      <c r="E558">
        <v>5251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43465</v>
      </c>
      <c r="L558" t="s">
        <v>26</v>
      </c>
      <c r="N558" t="s">
        <v>24</v>
      </c>
    </row>
    <row r="559" spans="1:14" x14ac:dyDescent="0.25">
      <c r="A559" t="s">
        <v>1342</v>
      </c>
      <c r="B559" t="s">
        <v>1343</v>
      </c>
      <c r="C559" t="s">
        <v>443</v>
      </c>
      <c r="D559" t="s">
        <v>21</v>
      </c>
      <c r="E559">
        <v>5201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43465</v>
      </c>
      <c r="L559" t="s">
        <v>26</v>
      </c>
      <c r="N559" t="s">
        <v>24</v>
      </c>
    </row>
    <row r="560" spans="1:14" x14ac:dyDescent="0.25">
      <c r="A560" t="s">
        <v>1344</v>
      </c>
      <c r="B560" t="s">
        <v>1345</v>
      </c>
      <c r="C560" t="s">
        <v>328</v>
      </c>
      <c r="D560" t="s">
        <v>21</v>
      </c>
      <c r="E560">
        <v>5301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43465</v>
      </c>
      <c r="L560" t="s">
        <v>26</v>
      </c>
      <c r="N560" t="s">
        <v>24</v>
      </c>
    </row>
    <row r="561" spans="1:14" x14ac:dyDescent="0.25">
      <c r="A561" t="s">
        <v>1346</v>
      </c>
      <c r="B561" t="s">
        <v>1347</v>
      </c>
      <c r="C561" t="s">
        <v>1348</v>
      </c>
      <c r="D561" t="s">
        <v>21</v>
      </c>
      <c r="E561">
        <v>5155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43465</v>
      </c>
      <c r="L561" t="s">
        <v>26</v>
      </c>
      <c r="N561" t="s">
        <v>24</v>
      </c>
    </row>
    <row r="562" spans="1:14" x14ac:dyDescent="0.25">
      <c r="A562" t="s">
        <v>338</v>
      </c>
      <c r="B562" t="s">
        <v>339</v>
      </c>
      <c r="C562" t="s">
        <v>340</v>
      </c>
      <c r="D562" t="s">
        <v>21</v>
      </c>
      <c r="E562">
        <v>5855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43462</v>
      </c>
      <c r="L562" t="s">
        <v>26</v>
      </c>
      <c r="N562" t="s">
        <v>24</v>
      </c>
    </row>
    <row r="563" spans="1:14" x14ac:dyDescent="0.25">
      <c r="A563" t="s">
        <v>295</v>
      </c>
      <c r="B563" t="s">
        <v>296</v>
      </c>
      <c r="C563" t="s">
        <v>127</v>
      </c>
      <c r="D563" t="s">
        <v>21</v>
      </c>
      <c r="E563">
        <v>5828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43456</v>
      </c>
      <c r="L563" t="s">
        <v>26</v>
      </c>
      <c r="N563" t="s">
        <v>24</v>
      </c>
    </row>
    <row r="564" spans="1:14" x14ac:dyDescent="0.25">
      <c r="A564" t="s">
        <v>1350</v>
      </c>
      <c r="B564" t="s">
        <v>1351</v>
      </c>
      <c r="C564" t="s">
        <v>340</v>
      </c>
      <c r="D564" t="s">
        <v>21</v>
      </c>
      <c r="E564">
        <v>5855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43452</v>
      </c>
      <c r="L564" t="s">
        <v>26</v>
      </c>
      <c r="N564" t="s">
        <v>24</v>
      </c>
    </row>
    <row r="565" spans="1:14" x14ac:dyDescent="0.25">
      <c r="A565" t="s">
        <v>299</v>
      </c>
      <c r="B565" t="s">
        <v>300</v>
      </c>
      <c r="C565" t="s">
        <v>301</v>
      </c>
      <c r="D565" t="s">
        <v>21</v>
      </c>
      <c r="E565">
        <v>5832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43452</v>
      </c>
      <c r="L565" t="s">
        <v>26</v>
      </c>
      <c r="N565" t="s">
        <v>24</v>
      </c>
    </row>
    <row r="566" spans="1:14" x14ac:dyDescent="0.25">
      <c r="A566" t="s">
        <v>1352</v>
      </c>
      <c r="B566" t="s">
        <v>1353</v>
      </c>
      <c r="C566" t="s">
        <v>1354</v>
      </c>
      <c r="D566" t="s">
        <v>21</v>
      </c>
      <c r="E566">
        <v>5822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43452</v>
      </c>
      <c r="L566" t="s">
        <v>26</v>
      </c>
      <c r="N566" t="s">
        <v>24</v>
      </c>
    </row>
    <row r="567" spans="1:14" x14ac:dyDescent="0.25">
      <c r="A567" t="s">
        <v>43</v>
      </c>
      <c r="B567" t="s">
        <v>302</v>
      </c>
      <c r="C567" t="s">
        <v>303</v>
      </c>
      <c r="D567" t="s">
        <v>21</v>
      </c>
      <c r="E567">
        <v>5819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43452</v>
      </c>
      <c r="L567" t="s">
        <v>26</v>
      </c>
      <c r="N567" t="s">
        <v>24</v>
      </c>
    </row>
    <row r="568" spans="1:14" x14ac:dyDescent="0.25">
      <c r="A568" t="s">
        <v>515</v>
      </c>
      <c r="B568" t="s">
        <v>1355</v>
      </c>
      <c r="C568" t="s">
        <v>1354</v>
      </c>
      <c r="D568" t="s">
        <v>21</v>
      </c>
      <c r="E568">
        <v>5822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43452</v>
      </c>
      <c r="L568" t="s">
        <v>26</v>
      </c>
      <c r="N568" t="s">
        <v>24</v>
      </c>
    </row>
    <row r="569" spans="1:14" x14ac:dyDescent="0.25">
      <c r="A569" t="s">
        <v>682</v>
      </c>
      <c r="B569" t="s">
        <v>1356</v>
      </c>
      <c r="C569" t="s">
        <v>124</v>
      </c>
      <c r="D569" t="s">
        <v>21</v>
      </c>
      <c r="E569">
        <v>5819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43452</v>
      </c>
      <c r="L569" t="s">
        <v>26</v>
      </c>
      <c r="N569" t="s">
        <v>24</v>
      </c>
    </row>
    <row r="570" spans="1:14" x14ac:dyDescent="0.25">
      <c r="A570" t="s">
        <v>1357</v>
      </c>
      <c r="B570" t="s">
        <v>1358</v>
      </c>
      <c r="C570" t="s">
        <v>340</v>
      </c>
      <c r="D570" t="s">
        <v>21</v>
      </c>
      <c r="E570">
        <v>5855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43452</v>
      </c>
      <c r="L570" t="s">
        <v>26</v>
      </c>
      <c r="N570" t="s">
        <v>24</v>
      </c>
    </row>
    <row r="571" spans="1:14" x14ac:dyDescent="0.25">
      <c r="A571" t="s">
        <v>321</v>
      </c>
      <c r="B571" t="s">
        <v>1359</v>
      </c>
      <c r="C571" t="s">
        <v>124</v>
      </c>
      <c r="D571" t="s">
        <v>21</v>
      </c>
      <c r="E571">
        <v>5819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43452</v>
      </c>
      <c r="L571" t="s">
        <v>26</v>
      </c>
      <c r="N571" t="s">
        <v>24</v>
      </c>
    </row>
    <row r="572" spans="1:14" x14ac:dyDescent="0.25">
      <c r="A572" t="s">
        <v>1360</v>
      </c>
      <c r="B572" t="s">
        <v>1361</v>
      </c>
      <c r="C572" t="s">
        <v>1362</v>
      </c>
      <c r="D572" t="s">
        <v>21</v>
      </c>
      <c r="E572">
        <v>5763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43451</v>
      </c>
      <c r="L572" t="s">
        <v>26</v>
      </c>
      <c r="N572" t="s">
        <v>24</v>
      </c>
    </row>
    <row r="573" spans="1:14" x14ac:dyDescent="0.25">
      <c r="A573" t="s">
        <v>1363</v>
      </c>
      <c r="B573" t="s">
        <v>1364</v>
      </c>
      <c r="C573" t="s">
        <v>1365</v>
      </c>
      <c r="D573" t="s">
        <v>21</v>
      </c>
      <c r="E573">
        <v>5764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43451</v>
      </c>
      <c r="L573" t="s">
        <v>26</v>
      </c>
      <c r="N573" t="s">
        <v>24</v>
      </c>
    </row>
    <row r="574" spans="1:14" x14ac:dyDescent="0.25">
      <c r="A574" t="s">
        <v>1366</v>
      </c>
      <c r="B574" t="s">
        <v>1367</v>
      </c>
      <c r="C574" t="s">
        <v>1362</v>
      </c>
      <c r="D574" t="s">
        <v>21</v>
      </c>
      <c r="E574">
        <v>5763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43451</v>
      </c>
      <c r="L574" t="s">
        <v>26</v>
      </c>
      <c r="N574" t="s">
        <v>24</v>
      </c>
    </row>
    <row r="575" spans="1:14" x14ac:dyDescent="0.25">
      <c r="A575" t="s">
        <v>1368</v>
      </c>
      <c r="B575" t="s">
        <v>1369</v>
      </c>
      <c r="C575" t="s">
        <v>1362</v>
      </c>
      <c r="D575" t="s">
        <v>21</v>
      </c>
      <c r="E575">
        <v>5763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43451</v>
      </c>
      <c r="L575" t="s">
        <v>26</v>
      </c>
      <c r="N575" t="s">
        <v>24</v>
      </c>
    </row>
    <row r="576" spans="1:14" x14ac:dyDescent="0.25">
      <c r="A576" t="s">
        <v>1370</v>
      </c>
      <c r="B576" t="s">
        <v>788</v>
      </c>
      <c r="C576" t="s">
        <v>894</v>
      </c>
      <c r="D576" t="s">
        <v>21</v>
      </c>
      <c r="E576">
        <v>5774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43451</v>
      </c>
      <c r="L576" t="s">
        <v>26</v>
      </c>
      <c r="N576" t="s">
        <v>24</v>
      </c>
    </row>
    <row r="577" spans="1:14" x14ac:dyDescent="0.25">
      <c r="A577" t="s">
        <v>1371</v>
      </c>
      <c r="B577" t="s">
        <v>1372</v>
      </c>
      <c r="C577" t="s">
        <v>1373</v>
      </c>
      <c r="D577" t="s">
        <v>21</v>
      </c>
      <c r="E577">
        <v>5738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43451</v>
      </c>
      <c r="L577" t="s">
        <v>26</v>
      </c>
      <c r="N577" t="s">
        <v>24</v>
      </c>
    </row>
    <row r="578" spans="1:14" x14ac:dyDescent="0.25">
      <c r="A578" t="s">
        <v>1374</v>
      </c>
      <c r="B578" t="s">
        <v>1375</v>
      </c>
      <c r="C578" t="s">
        <v>1376</v>
      </c>
      <c r="D578" t="s">
        <v>21</v>
      </c>
      <c r="E578">
        <v>5741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43451</v>
      </c>
      <c r="L578" t="s">
        <v>26</v>
      </c>
      <c r="N578" t="s">
        <v>24</v>
      </c>
    </row>
    <row r="579" spans="1:14" x14ac:dyDescent="0.25">
      <c r="A579" t="s">
        <v>1377</v>
      </c>
      <c r="B579" t="s">
        <v>1378</v>
      </c>
      <c r="C579" t="s">
        <v>1379</v>
      </c>
      <c r="D579" t="s">
        <v>21</v>
      </c>
      <c r="E579">
        <v>5754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43451</v>
      </c>
      <c r="L579" t="s">
        <v>26</v>
      </c>
      <c r="N579" t="s">
        <v>24</v>
      </c>
    </row>
    <row r="580" spans="1:14" x14ac:dyDescent="0.25">
      <c r="A580" t="s">
        <v>1380</v>
      </c>
      <c r="B580" t="s">
        <v>1381</v>
      </c>
      <c r="C580" t="s">
        <v>1362</v>
      </c>
      <c r="D580" t="s">
        <v>21</v>
      </c>
      <c r="E580">
        <v>5763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43451</v>
      </c>
      <c r="L580" t="s">
        <v>26</v>
      </c>
      <c r="N580" t="s">
        <v>24</v>
      </c>
    </row>
    <row r="581" spans="1:14" x14ac:dyDescent="0.25">
      <c r="A581" t="s">
        <v>1382</v>
      </c>
      <c r="B581" t="s">
        <v>1383</v>
      </c>
      <c r="C581" t="s">
        <v>51</v>
      </c>
      <c r="D581" t="s">
        <v>21</v>
      </c>
      <c r="E581">
        <v>5701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43446</v>
      </c>
      <c r="L581" t="s">
        <v>26</v>
      </c>
      <c r="N581" t="s">
        <v>24</v>
      </c>
    </row>
    <row r="582" spans="1:14" x14ac:dyDescent="0.25">
      <c r="A582" t="s">
        <v>1384</v>
      </c>
      <c r="B582" t="s">
        <v>1385</v>
      </c>
      <c r="C582" t="s">
        <v>494</v>
      </c>
      <c r="D582" t="s">
        <v>21</v>
      </c>
      <c r="E582">
        <v>5149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43446</v>
      </c>
      <c r="L582" t="s">
        <v>26</v>
      </c>
      <c r="N582" t="s">
        <v>24</v>
      </c>
    </row>
    <row r="583" spans="1:14" x14ac:dyDescent="0.25">
      <c r="A583" t="s">
        <v>1386</v>
      </c>
      <c r="B583" t="s">
        <v>1387</v>
      </c>
      <c r="C583" t="s">
        <v>211</v>
      </c>
      <c r="D583" t="s">
        <v>21</v>
      </c>
      <c r="E583">
        <v>5404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43446</v>
      </c>
      <c r="L583" t="s">
        <v>26</v>
      </c>
      <c r="N583" t="s">
        <v>24</v>
      </c>
    </row>
    <row r="584" spans="1:14" x14ac:dyDescent="0.25">
      <c r="A584" t="s">
        <v>1388</v>
      </c>
      <c r="B584" t="s">
        <v>1389</v>
      </c>
      <c r="C584" t="s">
        <v>1390</v>
      </c>
      <c r="D584" t="s">
        <v>21</v>
      </c>
      <c r="E584">
        <v>5143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43446</v>
      </c>
      <c r="L584" t="s">
        <v>26</v>
      </c>
      <c r="N584" t="s">
        <v>24</v>
      </c>
    </row>
    <row r="585" spans="1:14" x14ac:dyDescent="0.25">
      <c r="A585" t="s">
        <v>1391</v>
      </c>
      <c r="B585" t="s">
        <v>1392</v>
      </c>
      <c r="C585" t="s">
        <v>51</v>
      </c>
      <c r="D585" t="s">
        <v>21</v>
      </c>
      <c r="E585">
        <v>5701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43446</v>
      </c>
      <c r="L585" t="s">
        <v>26</v>
      </c>
      <c r="N585" t="s">
        <v>24</v>
      </c>
    </row>
    <row r="586" spans="1:14" x14ac:dyDescent="0.25">
      <c r="A586" t="s">
        <v>1393</v>
      </c>
      <c r="B586" t="s">
        <v>1394</v>
      </c>
      <c r="C586" t="s">
        <v>73</v>
      </c>
      <c r="D586" t="s">
        <v>21</v>
      </c>
      <c r="E586">
        <v>5733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43446</v>
      </c>
      <c r="L586" t="s">
        <v>26</v>
      </c>
      <c r="N586" t="s">
        <v>24</v>
      </c>
    </row>
    <row r="587" spans="1:14" x14ac:dyDescent="0.25">
      <c r="A587" t="s">
        <v>1395</v>
      </c>
      <c r="B587" t="s">
        <v>1396</v>
      </c>
      <c r="C587" t="s">
        <v>51</v>
      </c>
      <c r="D587" t="s">
        <v>21</v>
      </c>
      <c r="E587">
        <v>5701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43446</v>
      </c>
      <c r="L587" t="s">
        <v>26</v>
      </c>
      <c r="N587" t="s">
        <v>24</v>
      </c>
    </row>
    <row r="588" spans="1:14" x14ac:dyDescent="0.25">
      <c r="A588" t="s">
        <v>1397</v>
      </c>
      <c r="B588" t="s">
        <v>1398</v>
      </c>
      <c r="C588" t="s">
        <v>146</v>
      </c>
      <c r="D588" t="s">
        <v>21</v>
      </c>
      <c r="E588">
        <v>5404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43446</v>
      </c>
      <c r="L588" t="s">
        <v>26</v>
      </c>
      <c r="N588" t="s">
        <v>24</v>
      </c>
    </row>
    <row r="589" spans="1:14" x14ac:dyDescent="0.25">
      <c r="A589" t="s">
        <v>255</v>
      </c>
      <c r="B589" t="s">
        <v>1385</v>
      </c>
      <c r="C589" t="s">
        <v>494</v>
      </c>
      <c r="D589" t="s">
        <v>21</v>
      </c>
      <c r="E589">
        <v>5149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43446</v>
      </c>
      <c r="L589" t="s">
        <v>26</v>
      </c>
      <c r="N589" t="s">
        <v>24</v>
      </c>
    </row>
    <row r="590" spans="1:14" x14ac:dyDescent="0.25">
      <c r="A590" t="s">
        <v>1399</v>
      </c>
      <c r="B590" t="s">
        <v>1400</v>
      </c>
      <c r="C590" t="s">
        <v>494</v>
      </c>
      <c r="D590" t="s">
        <v>21</v>
      </c>
      <c r="E590">
        <v>5149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43446</v>
      </c>
      <c r="L590" t="s">
        <v>26</v>
      </c>
      <c r="N590" t="s">
        <v>24</v>
      </c>
    </row>
    <row r="591" spans="1:14" x14ac:dyDescent="0.25">
      <c r="A591" t="s">
        <v>1401</v>
      </c>
      <c r="B591" t="s">
        <v>1402</v>
      </c>
      <c r="C591" t="s">
        <v>211</v>
      </c>
      <c r="D591" t="s">
        <v>21</v>
      </c>
      <c r="E591">
        <v>5404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43446</v>
      </c>
      <c r="L591" t="s">
        <v>26</v>
      </c>
      <c r="N591" t="s">
        <v>24</v>
      </c>
    </row>
    <row r="592" spans="1:14" x14ac:dyDescent="0.25">
      <c r="A592" t="s">
        <v>1403</v>
      </c>
      <c r="B592" t="s">
        <v>1404</v>
      </c>
      <c r="C592" t="s">
        <v>146</v>
      </c>
      <c r="D592" t="s">
        <v>21</v>
      </c>
      <c r="E592">
        <v>5446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43446</v>
      </c>
      <c r="L592" t="s">
        <v>26</v>
      </c>
      <c r="N592" t="s">
        <v>24</v>
      </c>
    </row>
    <row r="593" spans="1:14" x14ac:dyDescent="0.25">
      <c r="A593" t="s">
        <v>1405</v>
      </c>
      <c r="B593" t="s">
        <v>1406</v>
      </c>
      <c r="C593" t="s">
        <v>51</v>
      </c>
      <c r="D593" t="s">
        <v>21</v>
      </c>
      <c r="E593">
        <v>5701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43446</v>
      </c>
      <c r="L593" t="s">
        <v>26</v>
      </c>
      <c r="N593" t="s">
        <v>24</v>
      </c>
    </row>
    <row r="594" spans="1:14" x14ac:dyDescent="0.25">
      <c r="A594" t="s">
        <v>1407</v>
      </c>
      <c r="B594" t="s">
        <v>1408</v>
      </c>
      <c r="C594" t="s">
        <v>146</v>
      </c>
      <c r="D594" t="s">
        <v>21</v>
      </c>
      <c r="E594">
        <v>5446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43446</v>
      </c>
      <c r="L594" t="s">
        <v>26</v>
      </c>
      <c r="N594" t="s">
        <v>24</v>
      </c>
    </row>
    <row r="595" spans="1:14" x14ac:dyDescent="0.25">
      <c r="A595" t="s">
        <v>613</v>
      </c>
      <c r="B595" t="s">
        <v>1409</v>
      </c>
      <c r="C595" t="s">
        <v>1390</v>
      </c>
      <c r="D595" t="s">
        <v>21</v>
      </c>
      <c r="E595">
        <v>5143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43446</v>
      </c>
      <c r="L595" t="s">
        <v>26</v>
      </c>
      <c r="N595" t="s">
        <v>24</v>
      </c>
    </row>
    <row r="596" spans="1:14" x14ac:dyDescent="0.25">
      <c r="A596" t="s">
        <v>1410</v>
      </c>
      <c r="B596" t="s">
        <v>1411</v>
      </c>
      <c r="C596" t="s">
        <v>51</v>
      </c>
      <c r="D596" t="s">
        <v>21</v>
      </c>
      <c r="E596">
        <v>5701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43446</v>
      </c>
      <c r="L596" t="s">
        <v>26</v>
      </c>
      <c r="N596" t="s">
        <v>24</v>
      </c>
    </row>
    <row r="597" spans="1:14" x14ac:dyDescent="0.25">
      <c r="A597" t="s">
        <v>1412</v>
      </c>
      <c r="B597" t="s">
        <v>1413</v>
      </c>
      <c r="C597" t="s">
        <v>494</v>
      </c>
      <c r="D597" t="s">
        <v>21</v>
      </c>
      <c r="E597">
        <v>5149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43446</v>
      </c>
      <c r="L597" t="s">
        <v>26</v>
      </c>
      <c r="N597" t="s">
        <v>24</v>
      </c>
    </row>
    <row r="598" spans="1:14" x14ac:dyDescent="0.25">
      <c r="A598" t="s">
        <v>1414</v>
      </c>
      <c r="B598" t="s">
        <v>1415</v>
      </c>
      <c r="C598" t="s">
        <v>146</v>
      </c>
      <c r="D598" t="s">
        <v>21</v>
      </c>
      <c r="E598">
        <v>5446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43446</v>
      </c>
      <c r="L598" t="s">
        <v>26</v>
      </c>
      <c r="N598" t="s">
        <v>24</v>
      </c>
    </row>
    <row r="599" spans="1:14" x14ac:dyDescent="0.25">
      <c r="A599" t="s">
        <v>1416</v>
      </c>
      <c r="B599" t="s">
        <v>1417</v>
      </c>
      <c r="C599" t="s">
        <v>112</v>
      </c>
      <c r="D599" t="s">
        <v>21</v>
      </c>
      <c r="E599">
        <v>5753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43446</v>
      </c>
      <c r="L599" t="s">
        <v>26</v>
      </c>
      <c r="N599" t="s">
        <v>24</v>
      </c>
    </row>
    <row r="600" spans="1:14" x14ac:dyDescent="0.25">
      <c r="A600" t="s">
        <v>93</v>
      </c>
      <c r="B600" t="s">
        <v>1306</v>
      </c>
      <c r="C600" t="s">
        <v>1390</v>
      </c>
      <c r="D600" t="s">
        <v>21</v>
      </c>
      <c r="E600">
        <v>5143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43446</v>
      </c>
      <c r="L600" t="s">
        <v>26</v>
      </c>
      <c r="N600" t="s">
        <v>24</v>
      </c>
    </row>
    <row r="601" spans="1:14" x14ac:dyDescent="0.25">
      <c r="A601" t="s">
        <v>1418</v>
      </c>
      <c r="B601" t="s">
        <v>1419</v>
      </c>
      <c r="C601" t="s">
        <v>494</v>
      </c>
      <c r="D601" t="s">
        <v>21</v>
      </c>
      <c r="E601">
        <v>5149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43446</v>
      </c>
      <c r="L601" t="s">
        <v>26</v>
      </c>
      <c r="N601" t="s">
        <v>24</v>
      </c>
    </row>
    <row r="602" spans="1:14" x14ac:dyDescent="0.25">
      <c r="A602" t="s">
        <v>140</v>
      </c>
      <c r="B602" t="s">
        <v>1420</v>
      </c>
      <c r="C602" t="s">
        <v>112</v>
      </c>
      <c r="D602" t="s">
        <v>21</v>
      </c>
      <c r="E602">
        <v>5753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43446</v>
      </c>
      <c r="L602" t="s">
        <v>26</v>
      </c>
      <c r="N602" t="s">
        <v>24</v>
      </c>
    </row>
    <row r="603" spans="1:14" x14ac:dyDescent="0.25">
      <c r="A603" t="s">
        <v>140</v>
      </c>
      <c r="B603" t="s">
        <v>1421</v>
      </c>
      <c r="C603" t="s">
        <v>146</v>
      </c>
      <c r="D603" t="s">
        <v>21</v>
      </c>
      <c r="E603">
        <v>5446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43446</v>
      </c>
      <c r="L603" t="s">
        <v>26</v>
      </c>
      <c r="N603" t="s">
        <v>24</v>
      </c>
    </row>
    <row r="604" spans="1:14" x14ac:dyDescent="0.25">
      <c r="A604" t="s">
        <v>1422</v>
      </c>
      <c r="B604" t="s">
        <v>1204</v>
      </c>
      <c r="C604" t="s">
        <v>211</v>
      </c>
      <c r="D604" t="s">
        <v>21</v>
      </c>
      <c r="E604">
        <v>5404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43446</v>
      </c>
      <c r="L604" t="s">
        <v>26</v>
      </c>
      <c r="N604" t="s">
        <v>24</v>
      </c>
    </row>
    <row r="605" spans="1:14" x14ac:dyDescent="0.25">
      <c r="A605" t="s">
        <v>1423</v>
      </c>
      <c r="B605" t="s">
        <v>1424</v>
      </c>
      <c r="C605" t="s">
        <v>718</v>
      </c>
      <c r="D605" t="s">
        <v>21</v>
      </c>
      <c r="E605">
        <v>5450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43445</v>
      </c>
      <c r="L605" t="s">
        <v>26</v>
      </c>
      <c r="N605" t="s">
        <v>24</v>
      </c>
    </row>
    <row r="606" spans="1:14" x14ac:dyDescent="0.25">
      <c r="A606" t="s">
        <v>1425</v>
      </c>
      <c r="B606" t="s">
        <v>1426</v>
      </c>
      <c r="C606" t="s">
        <v>718</v>
      </c>
      <c r="D606" t="s">
        <v>21</v>
      </c>
      <c r="E606">
        <v>5450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43445</v>
      </c>
      <c r="L606" t="s">
        <v>26</v>
      </c>
      <c r="N606" t="s">
        <v>24</v>
      </c>
    </row>
    <row r="607" spans="1:14" x14ac:dyDescent="0.25">
      <c r="A607" t="s">
        <v>1427</v>
      </c>
      <c r="B607" t="s">
        <v>1428</v>
      </c>
      <c r="C607" t="s">
        <v>718</v>
      </c>
      <c r="D607" t="s">
        <v>21</v>
      </c>
      <c r="E607">
        <v>5450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43444</v>
      </c>
      <c r="L607" t="s">
        <v>26</v>
      </c>
      <c r="N607" t="s">
        <v>24</v>
      </c>
    </row>
    <row r="608" spans="1:14" x14ac:dyDescent="0.25">
      <c r="A608" t="s">
        <v>1429</v>
      </c>
      <c r="B608" t="s">
        <v>1430</v>
      </c>
      <c r="C608" t="s">
        <v>702</v>
      </c>
      <c r="D608" t="s">
        <v>21</v>
      </c>
      <c r="E608">
        <v>5476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43444</v>
      </c>
      <c r="L608" t="s">
        <v>26</v>
      </c>
      <c r="N608" t="s">
        <v>24</v>
      </c>
    </row>
    <row r="609" spans="1:14" x14ac:dyDescent="0.25">
      <c r="A609" t="s">
        <v>1431</v>
      </c>
      <c r="B609" t="s">
        <v>1432</v>
      </c>
      <c r="C609" t="s">
        <v>1433</v>
      </c>
      <c r="D609" t="s">
        <v>21</v>
      </c>
      <c r="E609">
        <v>5450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43444</v>
      </c>
      <c r="L609" t="s">
        <v>26</v>
      </c>
      <c r="N609" t="s">
        <v>24</v>
      </c>
    </row>
    <row r="610" spans="1:14" x14ac:dyDescent="0.25">
      <c r="A610" t="s">
        <v>1434</v>
      </c>
      <c r="B610" t="s">
        <v>1435</v>
      </c>
      <c r="C610" t="s">
        <v>98</v>
      </c>
      <c r="D610" t="s">
        <v>21</v>
      </c>
      <c r="E610">
        <v>5401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43444</v>
      </c>
      <c r="L610" t="s">
        <v>26</v>
      </c>
      <c r="N610" t="s">
        <v>24</v>
      </c>
    </row>
    <row r="611" spans="1:14" x14ac:dyDescent="0.25">
      <c r="A611" t="s">
        <v>1436</v>
      </c>
      <c r="B611" t="s">
        <v>1437</v>
      </c>
      <c r="C611" t="s">
        <v>98</v>
      </c>
      <c r="D611" t="s">
        <v>21</v>
      </c>
      <c r="E611">
        <v>5401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43444</v>
      </c>
      <c r="L611" t="s">
        <v>26</v>
      </c>
      <c r="N611" t="s">
        <v>24</v>
      </c>
    </row>
    <row r="612" spans="1:14" x14ac:dyDescent="0.25">
      <c r="A612" t="s">
        <v>1438</v>
      </c>
      <c r="B612" t="s">
        <v>1439</v>
      </c>
      <c r="C612" t="s">
        <v>98</v>
      </c>
      <c r="D612" t="s">
        <v>21</v>
      </c>
      <c r="E612">
        <v>5401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43444</v>
      </c>
      <c r="L612" t="s">
        <v>26</v>
      </c>
      <c r="N612" t="s">
        <v>24</v>
      </c>
    </row>
    <row r="613" spans="1:14" x14ac:dyDescent="0.25">
      <c r="A613" t="s">
        <v>1440</v>
      </c>
      <c r="B613" t="s">
        <v>1441</v>
      </c>
      <c r="C613" t="s">
        <v>98</v>
      </c>
      <c r="D613" t="s">
        <v>21</v>
      </c>
      <c r="E613">
        <v>5401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43444</v>
      </c>
      <c r="L613" t="s">
        <v>26</v>
      </c>
      <c r="N613" t="s">
        <v>24</v>
      </c>
    </row>
    <row r="614" spans="1:14" x14ac:dyDescent="0.25">
      <c r="A614" t="s">
        <v>1442</v>
      </c>
      <c r="B614" t="s">
        <v>1028</v>
      </c>
      <c r="C614" t="s">
        <v>1433</v>
      </c>
      <c r="D614" t="s">
        <v>21</v>
      </c>
      <c r="E614">
        <v>5450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43444</v>
      </c>
      <c r="L614" t="s">
        <v>26</v>
      </c>
      <c r="N614" t="s">
        <v>24</v>
      </c>
    </row>
    <row r="615" spans="1:14" x14ac:dyDescent="0.25">
      <c r="A615" t="s">
        <v>1443</v>
      </c>
      <c r="B615" t="s">
        <v>1444</v>
      </c>
      <c r="C615" t="s">
        <v>206</v>
      </c>
      <c r="D615" t="s">
        <v>21</v>
      </c>
      <c r="E615">
        <v>5403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43444</v>
      </c>
      <c r="L615" t="s">
        <v>26</v>
      </c>
      <c r="N615" t="s">
        <v>24</v>
      </c>
    </row>
    <row r="616" spans="1:14" x14ac:dyDescent="0.25">
      <c r="A616" t="s">
        <v>1445</v>
      </c>
      <c r="B616" t="s">
        <v>1446</v>
      </c>
      <c r="C616" t="s">
        <v>98</v>
      </c>
      <c r="D616" t="s">
        <v>21</v>
      </c>
      <c r="E616">
        <v>5401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43444</v>
      </c>
      <c r="L616" t="s">
        <v>26</v>
      </c>
      <c r="N616" t="s">
        <v>24</v>
      </c>
    </row>
    <row r="617" spans="1:14" x14ac:dyDescent="0.25">
      <c r="A617" t="s">
        <v>43</v>
      </c>
      <c r="B617" t="s">
        <v>1447</v>
      </c>
      <c r="C617" t="s">
        <v>98</v>
      </c>
      <c r="D617" t="s">
        <v>21</v>
      </c>
      <c r="E617">
        <v>5401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43444</v>
      </c>
      <c r="L617" t="s">
        <v>26</v>
      </c>
      <c r="N617" t="s">
        <v>24</v>
      </c>
    </row>
    <row r="618" spans="1:14" x14ac:dyDescent="0.25">
      <c r="A618" t="s">
        <v>43</v>
      </c>
      <c r="B618" t="s">
        <v>1448</v>
      </c>
      <c r="C618" t="s">
        <v>718</v>
      </c>
      <c r="D618" t="s">
        <v>21</v>
      </c>
      <c r="E618">
        <v>5450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43444</v>
      </c>
      <c r="L618" t="s">
        <v>26</v>
      </c>
      <c r="N618" t="s">
        <v>24</v>
      </c>
    </row>
    <row r="619" spans="1:14" x14ac:dyDescent="0.25">
      <c r="A619" t="s">
        <v>1449</v>
      </c>
      <c r="B619" t="s">
        <v>1450</v>
      </c>
      <c r="C619" t="s">
        <v>1433</v>
      </c>
      <c r="D619" t="s">
        <v>21</v>
      </c>
      <c r="E619">
        <v>5450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43444</v>
      </c>
      <c r="L619" t="s">
        <v>26</v>
      </c>
      <c r="N619" t="s">
        <v>24</v>
      </c>
    </row>
    <row r="620" spans="1:14" x14ac:dyDescent="0.25">
      <c r="A620" t="s">
        <v>1451</v>
      </c>
      <c r="B620" t="s">
        <v>1452</v>
      </c>
      <c r="C620" t="s">
        <v>98</v>
      </c>
      <c r="D620" t="s">
        <v>21</v>
      </c>
      <c r="E620">
        <v>5401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43444</v>
      </c>
      <c r="L620" t="s">
        <v>26</v>
      </c>
      <c r="N620" t="s">
        <v>24</v>
      </c>
    </row>
    <row r="621" spans="1:14" x14ac:dyDescent="0.25">
      <c r="A621" t="s">
        <v>287</v>
      </c>
      <c r="B621" t="s">
        <v>1453</v>
      </c>
      <c r="C621" t="s">
        <v>1433</v>
      </c>
      <c r="D621" t="s">
        <v>21</v>
      </c>
      <c r="E621">
        <v>5451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43444</v>
      </c>
      <c r="L621" t="s">
        <v>26</v>
      </c>
      <c r="N621" t="s">
        <v>24</v>
      </c>
    </row>
    <row r="622" spans="1:14" x14ac:dyDescent="0.25">
      <c r="A622" t="s">
        <v>182</v>
      </c>
      <c r="B622" t="s">
        <v>1454</v>
      </c>
      <c r="C622" t="s">
        <v>98</v>
      </c>
      <c r="D622" t="s">
        <v>21</v>
      </c>
      <c r="E622">
        <v>5401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43444</v>
      </c>
      <c r="L622" t="s">
        <v>26</v>
      </c>
      <c r="N622" t="s">
        <v>24</v>
      </c>
    </row>
    <row r="623" spans="1:14" x14ac:dyDescent="0.25">
      <c r="A623" t="s">
        <v>182</v>
      </c>
      <c r="B623" t="s">
        <v>1455</v>
      </c>
      <c r="C623" t="s">
        <v>1456</v>
      </c>
      <c r="D623" t="s">
        <v>21</v>
      </c>
      <c r="E623">
        <v>5447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43444</v>
      </c>
      <c r="L623" t="s">
        <v>26</v>
      </c>
      <c r="N623" t="s">
        <v>24</v>
      </c>
    </row>
    <row r="624" spans="1:14" x14ac:dyDescent="0.25">
      <c r="A624" t="s">
        <v>1457</v>
      </c>
      <c r="B624" t="s">
        <v>1458</v>
      </c>
      <c r="C624" t="s">
        <v>98</v>
      </c>
      <c r="D624" t="s">
        <v>21</v>
      </c>
      <c r="E624">
        <v>5401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43444</v>
      </c>
      <c r="L624" t="s">
        <v>26</v>
      </c>
      <c r="N624" t="s">
        <v>24</v>
      </c>
    </row>
    <row r="625" spans="1:14" x14ac:dyDescent="0.25">
      <c r="A625" t="s">
        <v>1459</v>
      </c>
      <c r="B625" t="s">
        <v>1460</v>
      </c>
      <c r="C625" t="s">
        <v>98</v>
      </c>
      <c r="D625" t="s">
        <v>21</v>
      </c>
      <c r="E625">
        <v>5408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43444</v>
      </c>
      <c r="L625" t="s">
        <v>26</v>
      </c>
      <c r="N625" t="s">
        <v>24</v>
      </c>
    </row>
    <row r="626" spans="1:14" x14ac:dyDescent="0.25">
      <c r="A626" t="s">
        <v>1461</v>
      </c>
      <c r="B626" t="s">
        <v>1462</v>
      </c>
      <c r="C626" t="s">
        <v>328</v>
      </c>
      <c r="D626" t="s">
        <v>21</v>
      </c>
      <c r="E626">
        <v>5301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43441</v>
      </c>
      <c r="L626" t="s">
        <v>26</v>
      </c>
      <c r="N626" t="s">
        <v>24</v>
      </c>
    </row>
    <row r="627" spans="1:14" x14ac:dyDescent="0.25">
      <c r="A627" t="s">
        <v>1463</v>
      </c>
      <c r="B627" t="s">
        <v>1464</v>
      </c>
      <c r="C627" t="s">
        <v>325</v>
      </c>
      <c r="D627" t="s">
        <v>21</v>
      </c>
      <c r="E627">
        <v>5101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43441</v>
      </c>
      <c r="L627" t="s">
        <v>26</v>
      </c>
      <c r="N627" t="s">
        <v>24</v>
      </c>
    </row>
    <row r="628" spans="1:14" x14ac:dyDescent="0.25">
      <c r="A628" t="s">
        <v>1465</v>
      </c>
      <c r="B628" t="s">
        <v>1466</v>
      </c>
      <c r="C628" t="s">
        <v>328</v>
      </c>
      <c r="D628" t="s">
        <v>21</v>
      </c>
      <c r="E628">
        <v>5301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43441</v>
      </c>
      <c r="L628" t="s">
        <v>26</v>
      </c>
      <c r="N628" t="s">
        <v>24</v>
      </c>
    </row>
    <row r="629" spans="1:14" x14ac:dyDescent="0.25">
      <c r="A629" t="s">
        <v>1467</v>
      </c>
      <c r="B629" t="s">
        <v>1468</v>
      </c>
      <c r="C629" t="s">
        <v>328</v>
      </c>
      <c r="D629" t="s">
        <v>21</v>
      </c>
      <c r="E629">
        <v>5301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43440</v>
      </c>
      <c r="L629" t="s">
        <v>26</v>
      </c>
      <c r="N629" t="s">
        <v>24</v>
      </c>
    </row>
    <row r="630" spans="1:14" x14ac:dyDescent="0.25">
      <c r="A630" t="s">
        <v>1469</v>
      </c>
      <c r="B630" t="s">
        <v>1470</v>
      </c>
      <c r="C630" t="s">
        <v>1471</v>
      </c>
      <c r="D630" t="s">
        <v>21</v>
      </c>
      <c r="E630">
        <v>5602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43440</v>
      </c>
      <c r="L630" t="s">
        <v>26</v>
      </c>
      <c r="N630" t="s">
        <v>24</v>
      </c>
    </row>
    <row r="631" spans="1:14" x14ac:dyDescent="0.25">
      <c r="A631" t="s">
        <v>1472</v>
      </c>
      <c r="B631" t="s">
        <v>1473</v>
      </c>
      <c r="C631" t="s">
        <v>219</v>
      </c>
      <c r="D631" t="s">
        <v>21</v>
      </c>
      <c r="E631">
        <v>5641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43440</v>
      </c>
      <c r="L631" t="s">
        <v>26</v>
      </c>
      <c r="N631" t="s">
        <v>24</v>
      </c>
    </row>
    <row r="632" spans="1:14" x14ac:dyDescent="0.25">
      <c r="A632" t="s">
        <v>1474</v>
      </c>
      <c r="B632" t="s">
        <v>1475</v>
      </c>
      <c r="C632" t="s">
        <v>1476</v>
      </c>
      <c r="D632" t="s">
        <v>21</v>
      </c>
      <c r="E632">
        <v>5641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43440</v>
      </c>
      <c r="L632" t="s">
        <v>26</v>
      </c>
      <c r="N632" t="s">
        <v>24</v>
      </c>
    </row>
    <row r="633" spans="1:14" x14ac:dyDescent="0.25">
      <c r="A633" t="s">
        <v>1477</v>
      </c>
      <c r="B633" t="s">
        <v>1478</v>
      </c>
      <c r="C633" t="s">
        <v>1471</v>
      </c>
      <c r="D633" t="s">
        <v>21</v>
      </c>
      <c r="E633">
        <v>5602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43440</v>
      </c>
      <c r="L633" t="s">
        <v>26</v>
      </c>
      <c r="N633" t="s">
        <v>24</v>
      </c>
    </row>
    <row r="634" spans="1:14" x14ac:dyDescent="0.25">
      <c r="A634" t="s">
        <v>1479</v>
      </c>
      <c r="B634" t="s">
        <v>1480</v>
      </c>
      <c r="C634" t="s">
        <v>1471</v>
      </c>
      <c r="D634" t="s">
        <v>21</v>
      </c>
      <c r="E634">
        <v>5602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43440</v>
      </c>
      <c r="L634" t="s">
        <v>26</v>
      </c>
      <c r="N634" t="s">
        <v>24</v>
      </c>
    </row>
    <row r="635" spans="1:14" x14ac:dyDescent="0.25">
      <c r="A635" t="s">
        <v>1481</v>
      </c>
      <c r="B635" t="s">
        <v>1482</v>
      </c>
      <c r="C635" t="s">
        <v>325</v>
      </c>
      <c r="D635" t="s">
        <v>21</v>
      </c>
      <c r="E635">
        <v>5101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43440</v>
      </c>
      <c r="L635" t="s">
        <v>26</v>
      </c>
      <c r="N635" t="s">
        <v>24</v>
      </c>
    </row>
    <row r="636" spans="1:14" x14ac:dyDescent="0.25">
      <c r="A636" t="s">
        <v>1483</v>
      </c>
      <c r="B636" t="s">
        <v>1484</v>
      </c>
      <c r="C636" t="s">
        <v>325</v>
      </c>
      <c r="D636" t="s">
        <v>21</v>
      </c>
      <c r="E636">
        <v>5101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43440</v>
      </c>
      <c r="L636" t="s">
        <v>26</v>
      </c>
      <c r="N636" t="s">
        <v>24</v>
      </c>
    </row>
    <row r="637" spans="1:14" x14ac:dyDescent="0.25">
      <c r="A637" t="s">
        <v>1485</v>
      </c>
      <c r="B637" t="s">
        <v>1486</v>
      </c>
      <c r="C637" t="s">
        <v>1487</v>
      </c>
      <c r="D637" t="s">
        <v>21</v>
      </c>
      <c r="E637">
        <v>5651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43440</v>
      </c>
      <c r="L637" t="s">
        <v>26</v>
      </c>
      <c r="N637" t="s">
        <v>24</v>
      </c>
    </row>
    <row r="638" spans="1:14" x14ac:dyDescent="0.25">
      <c r="A638" t="s">
        <v>43</v>
      </c>
      <c r="B638" t="s">
        <v>1488</v>
      </c>
      <c r="C638" t="s">
        <v>219</v>
      </c>
      <c r="D638" t="s">
        <v>21</v>
      </c>
      <c r="E638">
        <v>5641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43440</v>
      </c>
      <c r="L638" t="s">
        <v>26</v>
      </c>
      <c r="N638" t="s">
        <v>24</v>
      </c>
    </row>
    <row r="639" spans="1:14" x14ac:dyDescent="0.25">
      <c r="A639" t="s">
        <v>43</v>
      </c>
      <c r="B639" t="s">
        <v>1489</v>
      </c>
      <c r="C639" t="s">
        <v>576</v>
      </c>
      <c r="D639" t="s">
        <v>21</v>
      </c>
      <c r="E639">
        <v>5663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43440</v>
      </c>
      <c r="L639" t="s">
        <v>26</v>
      </c>
      <c r="N639" t="s">
        <v>24</v>
      </c>
    </row>
    <row r="640" spans="1:14" x14ac:dyDescent="0.25">
      <c r="A640" t="s">
        <v>546</v>
      </c>
      <c r="B640" t="s">
        <v>547</v>
      </c>
      <c r="C640" t="s">
        <v>548</v>
      </c>
      <c r="D640" t="s">
        <v>21</v>
      </c>
      <c r="E640">
        <v>5682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43440</v>
      </c>
      <c r="L640" t="s">
        <v>26</v>
      </c>
      <c r="N640" t="s">
        <v>24</v>
      </c>
    </row>
    <row r="641" spans="1:14" x14ac:dyDescent="0.25">
      <c r="A641" t="s">
        <v>1490</v>
      </c>
      <c r="B641" t="s">
        <v>1491</v>
      </c>
      <c r="C641" t="s">
        <v>1492</v>
      </c>
      <c r="D641" t="s">
        <v>21</v>
      </c>
      <c r="E641">
        <v>5675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43440</v>
      </c>
      <c r="L641" t="s">
        <v>26</v>
      </c>
      <c r="N641" t="s">
        <v>24</v>
      </c>
    </row>
    <row r="642" spans="1:14" x14ac:dyDescent="0.25">
      <c r="A642" t="s">
        <v>1493</v>
      </c>
      <c r="B642" t="s">
        <v>1494</v>
      </c>
      <c r="C642" t="s">
        <v>1495</v>
      </c>
      <c r="D642" t="s">
        <v>21</v>
      </c>
      <c r="E642">
        <v>5680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43440</v>
      </c>
      <c r="L642" t="s">
        <v>26</v>
      </c>
      <c r="N642" t="s">
        <v>24</v>
      </c>
    </row>
    <row r="643" spans="1:14" x14ac:dyDescent="0.25">
      <c r="A643" t="s">
        <v>1496</v>
      </c>
      <c r="B643" t="s">
        <v>1497</v>
      </c>
      <c r="C643" t="s">
        <v>554</v>
      </c>
      <c r="D643" t="s">
        <v>21</v>
      </c>
      <c r="E643">
        <v>5652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43440</v>
      </c>
      <c r="L643" t="s">
        <v>26</v>
      </c>
      <c r="N643" t="s">
        <v>24</v>
      </c>
    </row>
    <row r="644" spans="1:14" x14ac:dyDescent="0.25">
      <c r="A644" t="s">
        <v>1498</v>
      </c>
      <c r="B644" t="s">
        <v>1499</v>
      </c>
      <c r="C644" t="s">
        <v>333</v>
      </c>
      <c r="D644" t="s">
        <v>21</v>
      </c>
      <c r="E644">
        <v>5161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43440</v>
      </c>
      <c r="L644" t="s">
        <v>26</v>
      </c>
      <c r="N644" t="s">
        <v>24</v>
      </c>
    </row>
    <row r="645" spans="1:14" x14ac:dyDescent="0.25">
      <c r="A645" t="s">
        <v>1500</v>
      </c>
      <c r="B645" t="s">
        <v>1501</v>
      </c>
      <c r="C645" t="s">
        <v>576</v>
      </c>
      <c r="D645" t="s">
        <v>21</v>
      </c>
      <c r="E645">
        <v>5663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43440</v>
      </c>
      <c r="L645" t="s">
        <v>26</v>
      </c>
      <c r="N645" t="s">
        <v>24</v>
      </c>
    </row>
    <row r="646" spans="1:14" x14ac:dyDescent="0.25">
      <c r="A646" t="s">
        <v>1502</v>
      </c>
      <c r="B646" t="s">
        <v>1503</v>
      </c>
      <c r="C646" t="s">
        <v>328</v>
      </c>
      <c r="D646" t="s">
        <v>21</v>
      </c>
      <c r="E646">
        <v>5301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43440</v>
      </c>
      <c r="L646" t="s">
        <v>26</v>
      </c>
      <c r="N646" t="s">
        <v>24</v>
      </c>
    </row>
    <row r="647" spans="1:14" x14ac:dyDescent="0.25">
      <c r="A647" t="s">
        <v>1504</v>
      </c>
      <c r="B647" t="s">
        <v>1505</v>
      </c>
      <c r="C647" t="s">
        <v>1495</v>
      </c>
      <c r="D647" t="s">
        <v>21</v>
      </c>
      <c r="E647">
        <v>5680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43440</v>
      </c>
      <c r="L647" t="s">
        <v>26</v>
      </c>
      <c r="N647" t="s">
        <v>24</v>
      </c>
    </row>
    <row r="648" spans="1:14" x14ac:dyDescent="0.25">
      <c r="A648" t="s">
        <v>1506</v>
      </c>
      <c r="B648" t="s">
        <v>1507</v>
      </c>
      <c r="C648" t="s">
        <v>219</v>
      </c>
      <c r="D648" t="s">
        <v>21</v>
      </c>
      <c r="E648">
        <v>5641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43431</v>
      </c>
      <c r="L648" t="s">
        <v>26</v>
      </c>
      <c r="N648" t="s">
        <v>24</v>
      </c>
    </row>
    <row r="649" spans="1:14" x14ac:dyDescent="0.25">
      <c r="A649" t="s">
        <v>1508</v>
      </c>
      <c r="B649" t="s">
        <v>1509</v>
      </c>
      <c r="C649" t="s">
        <v>219</v>
      </c>
      <c r="D649" t="s">
        <v>21</v>
      </c>
      <c r="E649">
        <v>5641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43431</v>
      </c>
      <c r="L649" t="s">
        <v>26</v>
      </c>
      <c r="N649" t="s">
        <v>24</v>
      </c>
    </row>
    <row r="650" spans="1:14" x14ac:dyDescent="0.25">
      <c r="A650" t="s">
        <v>1510</v>
      </c>
      <c r="B650" t="s">
        <v>1511</v>
      </c>
      <c r="C650" t="s">
        <v>219</v>
      </c>
      <c r="D650" t="s">
        <v>21</v>
      </c>
      <c r="E650">
        <v>5641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43431</v>
      </c>
      <c r="L650" t="s">
        <v>26</v>
      </c>
      <c r="N650" t="s">
        <v>24</v>
      </c>
    </row>
    <row r="651" spans="1:14" x14ac:dyDescent="0.25">
      <c r="A651" t="s">
        <v>43</v>
      </c>
      <c r="B651" t="s">
        <v>1512</v>
      </c>
      <c r="C651" t="s">
        <v>219</v>
      </c>
      <c r="D651" t="s">
        <v>21</v>
      </c>
      <c r="E651">
        <v>5641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43431</v>
      </c>
      <c r="L651" t="s">
        <v>26</v>
      </c>
      <c r="N651" t="s">
        <v>24</v>
      </c>
    </row>
    <row r="652" spans="1:14" x14ac:dyDescent="0.25">
      <c r="A652" t="s">
        <v>1513</v>
      </c>
      <c r="B652" t="s">
        <v>1514</v>
      </c>
      <c r="C652" t="s">
        <v>219</v>
      </c>
      <c r="D652" t="s">
        <v>21</v>
      </c>
      <c r="E652">
        <v>5641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43431</v>
      </c>
      <c r="L652" t="s">
        <v>26</v>
      </c>
      <c r="N652" t="s">
        <v>24</v>
      </c>
    </row>
    <row r="653" spans="1:14" x14ac:dyDescent="0.25">
      <c r="A653" t="s">
        <v>1515</v>
      </c>
      <c r="B653" t="s">
        <v>1516</v>
      </c>
      <c r="C653" t="s">
        <v>219</v>
      </c>
      <c r="D653" t="s">
        <v>21</v>
      </c>
      <c r="E653">
        <v>5641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43431</v>
      </c>
      <c r="L653" t="s">
        <v>26</v>
      </c>
      <c r="N653" t="s">
        <v>24</v>
      </c>
    </row>
    <row r="654" spans="1:14" x14ac:dyDescent="0.25">
      <c r="A654" t="s">
        <v>1517</v>
      </c>
      <c r="B654" t="s">
        <v>1518</v>
      </c>
      <c r="C654" t="s">
        <v>219</v>
      </c>
      <c r="D654" t="s">
        <v>21</v>
      </c>
      <c r="E654">
        <v>5641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43431</v>
      </c>
      <c r="L654" t="s">
        <v>26</v>
      </c>
      <c r="N654" t="s">
        <v>24</v>
      </c>
    </row>
    <row r="655" spans="1:14" x14ac:dyDescent="0.25">
      <c r="A655" t="s">
        <v>1519</v>
      </c>
      <c r="B655" t="s">
        <v>1520</v>
      </c>
      <c r="C655" t="s">
        <v>1521</v>
      </c>
      <c r="D655" t="s">
        <v>21</v>
      </c>
      <c r="E655">
        <v>5152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43424</v>
      </c>
      <c r="L655" t="s">
        <v>26</v>
      </c>
      <c r="N655" t="s">
        <v>24</v>
      </c>
    </row>
    <row r="656" spans="1:14" x14ac:dyDescent="0.25">
      <c r="A656" t="s">
        <v>43</v>
      </c>
      <c r="B656" t="s">
        <v>1522</v>
      </c>
      <c r="C656" t="s">
        <v>249</v>
      </c>
      <c r="D656" t="s">
        <v>21</v>
      </c>
      <c r="E656">
        <v>5488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43424</v>
      </c>
      <c r="L656" t="s">
        <v>26</v>
      </c>
      <c r="N656" t="s">
        <v>24</v>
      </c>
    </row>
    <row r="657" spans="1:14" x14ac:dyDescent="0.25">
      <c r="A657" t="s">
        <v>1523</v>
      </c>
      <c r="B657" t="s">
        <v>1524</v>
      </c>
      <c r="C657" t="s">
        <v>112</v>
      </c>
      <c r="D657" t="s">
        <v>21</v>
      </c>
      <c r="E657">
        <v>5753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43423</v>
      </c>
      <c r="L657" t="s">
        <v>26</v>
      </c>
      <c r="N657" t="s">
        <v>24</v>
      </c>
    </row>
    <row r="658" spans="1:14" x14ac:dyDescent="0.25">
      <c r="A658" t="s">
        <v>1525</v>
      </c>
      <c r="B658" t="s">
        <v>1526</v>
      </c>
      <c r="C658" t="s">
        <v>761</v>
      </c>
      <c r="D658" t="s">
        <v>21</v>
      </c>
      <c r="E658">
        <v>5255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43423</v>
      </c>
      <c r="L658" t="s">
        <v>26</v>
      </c>
      <c r="N658" t="s">
        <v>24</v>
      </c>
    </row>
    <row r="659" spans="1:14" x14ac:dyDescent="0.25">
      <c r="A659" t="s">
        <v>1527</v>
      </c>
      <c r="B659" t="s">
        <v>1528</v>
      </c>
      <c r="C659" t="s">
        <v>761</v>
      </c>
      <c r="D659" t="s">
        <v>21</v>
      </c>
      <c r="E659">
        <v>5255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43423</v>
      </c>
      <c r="L659" t="s">
        <v>26</v>
      </c>
      <c r="N659" t="s">
        <v>24</v>
      </c>
    </row>
    <row r="660" spans="1:14" x14ac:dyDescent="0.25">
      <c r="A660" t="s">
        <v>1529</v>
      </c>
      <c r="B660" t="s">
        <v>1530</v>
      </c>
      <c r="C660" t="s">
        <v>1531</v>
      </c>
      <c r="D660" t="s">
        <v>21</v>
      </c>
      <c r="E660">
        <v>5257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43423</v>
      </c>
      <c r="L660" t="s">
        <v>26</v>
      </c>
      <c r="N660" t="s">
        <v>24</v>
      </c>
    </row>
    <row r="661" spans="1:14" x14ac:dyDescent="0.25">
      <c r="A661" t="s">
        <v>1532</v>
      </c>
      <c r="B661" t="s">
        <v>1533</v>
      </c>
      <c r="C661" t="s">
        <v>655</v>
      </c>
      <c r="D661" t="s">
        <v>21</v>
      </c>
      <c r="E661">
        <v>5342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43423</v>
      </c>
      <c r="L661" t="s">
        <v>26</v>
      </c>
      <c r="N661" t="s">
        <v>24</v>
      </c>
    </row>
    <row r="662" spans="1:14" x14ac:dyDescent="0.25">
      <c r="A662" t="s">
        <v>1534</v>
      </c>
      <c r="B662" t="s">
        <v>1535</v>
      </c>
      <c r="C662" t="s">
        <v>1213</v>
      </c>
      <c r="D662" t="s">
        <v>21</v>
      </c>
      <c r="E662">
        <v>5251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43423</v>
      </c>
      <c r="L662" t="s">
        <v>26</v>
      </c>
      <c r="N662" t="s">
        <v>24</v>
      </c>
    </row>
    <row r="663" spans="1:14" x14ac:dyDescent="0.25">
      <c r="A663" t="s">
        <v>93</v>
      </c>
      <c r="B663" t="s">
        <v>1536</v>
      </c>
      <c r="C663" t="s">
        <v>62</v>
      </c>
      <c r="D663" t="s">
        <v>21</v>
      </c>
      <c r="E663">
        <v>5735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43423</v>
      </c>
      <c r="L663" t="s">
        <v>26</v>
      </c>
      <c r="N663" t="s">
        <v>24</v>
      </c>
    </row>
    <row r="664" spans="1:14" x14ac:dyDescent="0.25">
      <c r="A664" t="s">
        <v>140</v>
      </c>
      <c r="B664" t="s">
        <v>1537</v>
      </c>
      <c r="C664" t="s">
        <v>761</v>
      </c>
      <c r="D664" t="s">
        <v>21</v>
      </c>
      <c r="E664">
        <v>5255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43423</v>
      </c>
      <c r="L664" t="s">
        <v>26</v>
      </c>
      <c r="N664" t="s">
        <v>24</v>
      </c>
    </row>
    <row r="665" spans="1:14" x14ac:dyDescent="0.25">
      <c r="A665" t="s">
        <v>1538</v>
      </c>
      <c r="B665" t="s">
        <v>1539</v>
      </c>
      <c r="C665" t="s">
        <v>65</v>
      </c>
      <c r="D665" t="s">
        <v>21</v>
      </c>
      <c r="E665">
        <v>5743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43420</v>
      </c>
      <c r="L665" t="s">
        <v>26</v>
      </c>
      <c r="N665" t="s">
        <v>24</v>
      </c>
    </row>
    <row r="666" spans="1:14" x14ac:dyDescent="0.25">
      <c r="A666" t="s">
        <v>1540</v>
      </c>
      <c r="B666" t="s">
        <v>1541</v>
      </c>
      <c r="C666" t="s">
        <v>557</v>
      </c>
      <c r="D666" t="s">
        <v>21</v>
      </c>
      <c r="E666">
        <v>5472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43420</v>
      </c>
      <c r="L666" t="s">
        <v>26</v>
      </c>
      <c r="N666" t="s">
        <v>24</v>
      </c>
    </row>
    <row r="667" spans="1:14" x14ac:dyDescent="0.25">
      <c r="A667" t="s">
        <v>43</v>
      </c>
      <c r="B667" t="s">
        <v>1542</v>
      </c>
      <c r="C667" t="s">
        <v>112</v>
      </c>
      <c r="D667" t="s">
        <v>21</v>
      </c>
      <c r="E667">
        <v>5753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43420</v>
      </c>
      <c r="L667" t="s">
        <v>26</v>
      </c>
      <c r="N667" t="s">
        <v>24</v>
      </c>
    </row>
    <row r="668" spans="1:14" x14ac:dyDescent="0.25">
      <c r="A668" t="s">
        <v>1543</v>
      </c>
      <c r="B668" t="s">
        <v>1544</v>
      </c>
      <c r="C668" t="s">
        <v>65</v>
      </c>
      <c r="D668" t="s">
        <v>21</v>
      </c>
      <c r="E668">
        <v>5743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43420</v>
      </c>
      <c r="L668" t="s">
        <v>26</v>
      </c>
      <c r="N668" t="s">
        <v>24</v>
      </c>
    </row>
    <row r="669" spans="1:14" x14ac:dyDescent="0.25">
      <c r="A669" t="s">
        <v>1545</v>
      </c>
      <c r="B669" t="s">
        <v>1546</v>
      </c>
      <c r="C669" t="s">
        <v>1547</v>
      </c>
      <c r="D669" t="s">
        <v>21</v>
      </c>
      <c r="E669">
        <v>5770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43420</v>
      </c>
      <c r="L669" t="s">
        <v>26</v>
      </c>
      <c r="N669" t="s">
        <v>24</v>
      </c>
    </row>
    <row r="670" spans="1:14" x14ac:dyDescent="0.25">
      <c r="A670" t="s">
        <v>1548</v>
      </c>
      <c r="B670" t="s">
        <v>1549</v>
      </c>
      <c r="C670" t="s">
        <v>65</v>
      </c>
      <c r="D670" t="s">
        <v>21</v>
      </c>
      <c r="E670">
        <v>5743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43420</v>
      </c>
      <c r="L670" t="s">
        <v>26</v>
      </c>
      <c r="N670" t="s">
        <v>24</v>
      </c>
    </row>
    <row r="671" spans="1:14" x14ac:dyDescent="0.25">
      <c r="A671" t="s">
        <v>1550</v>
      </c>
      <c r="B671" t="s">
        <v>1551</v>
      </c>
      <c r="C671" t="s">
        <v>146</v>
      </c>
      <c r="D671" t="s">
        <v>21</v>
      </c>
      <c r="E671">
        <v>5446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43419</v>
      </c>
      <c r="L671" t="s">
        <v>26</v>
      </c>
      <c r="N671" t="s">
        <v>24</v>
      </c>
    </row>
    <row r="672" spans="1:14" x14ac:dyDescent="0.25">
      <c r="A672" t="s">
        <v>1552</v>
      </c>
      <c r="B672" t="s">
        <v>1553</v>
      </c>
      <c r="C672" t="s">
        <v>146</v>
      </c>
      <c r="D672" t="s">
        <v>21</v>
      </c>
      <c r="E672">
        <v>5446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43419</v>
      </c>
      <c r="L672" t="s">
        <v>26</v>
      </c>
      <c r="N672" t="s">
        <v>24</v>
      </c>
    </row>
    <row r="673" spans="1:14" x14ac:dyDescent="0.25">
      <c r="A673" t="s">
        <v>1554</v>
      </c>
      <c r="B673" t="s">
        <v>1555</v>
      </c>
      <c r="C673" t="s">
        <v>146</v>
      </c>
      <c r="D673" t="s">
        <v>21</v>
      </c>
      <c r="E673">
        <v>5446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43419</v>
      </c>
      <c r="L673" t="s">
        <v>26</v>
      </c>
      <c r="N673" t="s">
        <v>24</v>
      </c>
    </row>
    <row r="674" spans="1:14" x14ac:dyDescent="0.25">
      <c r="A674" t="s">
        <v>1556</v>
      </c>
      <c r="B674" t="s">
        <v>1557</v>
      </c>
      <c r="C674" t="s">
        <v>146</v>
      </c>
      <c r="D674" t="s">
        <v>21</v>
      </c>
      <c r="E674">
        <v>5446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43419</v>
      </c>
      <c r="L674" t="s">
        <v>26</v>
      </c>
      <c r="N674" t="s">
        <v>24</v>
      </c>
    </row>
    <row r="675" spans="1:14" x14ac:dyDescent="0.25">
      <c r="A675" t="s">
        <v>43</v>
      </c>
      <c r="B675" t="s">
        <v>1558</v>
      </c>
      <c r="C675" t="s">
        <v>146</v>
      </c>
      <c r="D675" t="s">
        <v>21</v>
      </c>
      <c r="E675">
        <v>5446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43419</v>
      </c>
      <c r="L675" t="s">
        <v>26</v>
      </c>
      <c r="N675" t="s">
        <v>24</v>
      </c>
    </row>
    <row r="676" spans="1:14" x14ac:dyDescent="0.25">
      <c r="A676" t="s">
        <v>1559</v>
      </c>
      <c r="B676" t="s">
        <v>1560</v>
      </c>
      <c r="C676" t="s">
        <v>146</v>
      </c>
      <c r="D676" t="s">
        <v>21</v>
      </c>
      <c r="E676">
        <v>5446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43419</v>
      </c>
      <c r="L676" t="s">
        <v>26</v>
      </c>
      <c r="N676" t="s">
        <v>24</v>
      </c>
    </row>
    <row r="677" spans="1:14" x14ac:dyDescent="0.25">
      <c r="A677" t="s">
        <v>1561</v>
      </c>
      <c r="B677" t="s">
        <v>1562</v>
      </c>
      <c r="C677" t="s">
        <v>146</v>
      </c>
      <c r="D677" t="s">
        <v>21</v>
      </c>
      <c r="E677">
        <v>5446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43419</v>
      </c>
      <c r="L677" t="s">
        <v>26</v>
      </c>
      <c r="N677" t="s">
        <v>24</v>
      </c>
    </row>
    <row r="678" spans="1:14" x14ac:dyDescent="0.25">
      <c r="A678" t="s">
        <v>1563</v>
      </c>
      <c r="B678" t="s">
        <v>1564</v>
      </c>
      <c r="C678" t="s">
        <v>146</v>
      </c>
      <c r="D678" t="s">
        <v>21</v>
      </c>
      <c r="E678">
        <v>5446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43419</v>
      </c>
      <c r="L678" t="s">
        <v>26</v>
      </c>
      <c r="N678" t="s">
        <v>24</v>
      </c>
    </row>
    <row r="679" spans="1:14" x14ac:dyDescent="0.25">
      <c r="A679" t="s">
        <v>1565</v>
      </c>
      <c r="B679" t="s">
        <v>1566</v>
      </c>
      <c r="C679" t="s">
        <v>146</v>
      </c>
      <c r="D679" t="s">
        <v>21</v>
      </c>
      <c r="E679">
        <v>5446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43419</v>
      </c>
      <c r="L679" t="s">
        <v>26</v>
      </c>
      <c r="N679" t="s">
        <v>24</v>
      </c>
    </row>
    <row r="680" spans="1:14" x14ac:dyDescent="0.25">
      <c r="A680" t="s">
        <v>1567</v>
      </c>
      <c r="B680" t="s">
        <v>1568</v>
      </c>
      <c r="C680" t="s">
        <v>343</v>
      </c>
      <c r="D680" t="s">
        <v>21</v>
      </c>
      <c r="E680">
        <v>5829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43417</v>
      </c>
      <c r="L680" t="s">
        <v>26</v>
      </c>
      <c r="N680" t="s">
        <v>24</v>
      </c>
    </row>
    <row r="681" spans="1:14" x14ac:dyDescent="0.25">
      <c r="A681" t="s">
        <v>1569</v>
      </c>
      <c r="B681" t="s">
        <v>1570</v>
      </c>
      <c r="C681" t="s">
        <v>343</v>
      </c>
      <c r="D681" t="s">
        <v>21</v>
      </c>
      <c r="E681">
        <v>5829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43413</v>
      </c>
      <c r="L681" t="s">
        <v>26</v>
      </c>
      <c r="N681" t="s">
        <v>24</v>
      </c>
    </row>
    <row r="682" spans="1:14" x14ac:dyDescent="0.25">
      <c r="A682" t="s">
        <v>1571</v>
      </c>
      <c r="B682" t="s">
        <v>1572</v>
      </c>
      <c r="C682" t="s">
        <v>340</v>
      </c>
      <c r="D682" t="s">
        <v>21</v>
      </c>
      <c r="E682">
        <v>5855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43413</v>
      </c>
      <c r="L682" t="s">
        <v>26</v>
      </c>
      <c r="N682" t="s">
        <v>24</v>
      </c>
    </row>
    <row r="683" spans="1:14" x14ac:dyDescent="0.25">
      <c r="A683" t="s">
        <v>1573</v>
      </c>
      <c r="B683" t="s">
        <v>1574</v>
      </c>
      <c r="C683" t="s">
        <v>1575</v>
      </c>
      <c r="D683" t="s">
        <v>21</v>
      </c>
      <c r="E683">
        <v>5907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43413</v>
      </c>
      <c r="L683" t="s">
        <v>26</v>
      </c>
      <c r="N683" t="s">
        <v>24</v>
      </c>
    </row>
    <row r="684" spans="1:14" x14ac:dyDescent="0.25">
      <c r="A684" t="s">
        <v>1576</v>
      </c>
      <c r="B684" t="s">
        <v>1577</v>
      </c>
      <c r="C684" t="s">
        <v>340</v>
      </c>
      <c r="D684" t="s">
        <v>21</v>
      </c>
      <c r="E684">
        <v>5855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43413</v>
      </c>
      <c r="L684" t="s">
        <v>26</v>
      </c>
      <c r="N684" t="s">
        <v>24</v>
      </c>
    </row>
    <row r="685" spans="1:14" x14ac:dyDescent="0.25">
      <c r="A685" t="s">
        <v>1578</v>
      </c>
      <c r="B685" t="s">
        <v>1306</v>
      </c>
      <c r="C685" t="s">
        <v>343</v>
      </c>
      <c r="D685" t="s">
        <v>21</v>
      </c>
      <c r="E685">
        <v>5829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43413</v>
      </c>
      <c r="L685" t="s">
        <v>26</v>
      </c>
      <c r="N685" t="s">
        <v>24</v>
      </c>
    </row>
    <row r="686" spans="1:14" x14ac:dyDescent="0.25">
      <c r="A686" t="s">
        <v>182</v>
      </c>
      <c r="B686" t="s">
        <v>1579</v>
      </c>
      <c r="C686" t="s">
        <v>343</v>
      </c>
      <c r="D686" t="s">
        <v>21</v>
      </c>
      <c r="E686">
        <v>5829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43413</v>
      </c>
      <c r="L686" t="s">
        <v>26</v>
      </c>
      <c r="N686" t="s">
        <v>24</v>
      </c>
    </row>
    <row r="687" spans="1:14" x14ac:dyDescent="0.25">
      <c r="A687" t="s">
        <v>282</v>
      </c>
      <c r="B687" t="s">
        <v>1580</v>
      </c>
      <c r="C687" t="s">
        <v>343</v>
      </c>
      <c r="D687" t="s">
        <v>21</v>
      </c>
      <c r="E687">
        <v>5829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43413</v>
      </c>
      <c r="L687" t="s">
        <v>26</v>
      </c>
      <c r="N687" t="s">
        <v>24</v>
      </c>
    </row>
    <row r="688" spans="1:14" x14ac:dyDescent="0.25">
      <c r="A688" t="s">
        <v>1581</v>
      </c>
      <c r="B688" t="s">
        <v>1582</v>
      </c>
      <c r="C688" t="s">
        <v>45</v>
      </c>
      <c r="D688" t="s">
        <v>21</v>
      </c>
      <c r="E688">
        <v>5676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43412</v>
      </c>
      <c r="L688" t="s">
        <v>26</v>
      </c>
      <c r="N688" t="s">
        <v>24</v>
      </c>
    </row>
    <row r="689" spans="1:14" x14ac:dyDescent="0.25">
      <c r="A689" t="s">
        <v>1583</v>
      </c>
      <c r="B689" t="s">
        <v>1584</v>
      </c>
      <c r="C689" t="s">
        <v>395</v>
      </c>
      <c r="D689" t="s">
        <v>21</v>
      </c>
      <c r="E689">
        <v>5478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43412</v>
      </c>
      <c r="L689" t="s">
        <v>26</v>
      </c>
      <c r="N689" t="s">
        <v>24</v>
      </c>
    </row>
    <row r="690" spans="1:14" x14ac:dyDescent="0.25">
      <c r="A690" t="s">
        <v>1585</v>
      </c>
      <c r="B690" t="s">
        <v>1586</v>
      </c>
      <c r="C690" t="s">
        <v>1587</v>
      </c>
      <c r="D690" t="s">
        <v>21</v>
      </c>
      <c r="E690">
        <v>5660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43412</v>
      </c>
      <c r="L690" t="s">
        <v>26</v>
      </c>
      <c r="N690" t="s">
        <v>24</v>
      </c>
    </row>
    <row r="691" spans="1:14" x14ac:dyDescent="0.25">
      <c r="A691" t="s">
        <v>1588</v>
      </c>
      <c r="B691" t="s">
        <v>1589</v>
      </c>
      <c r="C691" t="s">
        <v>857</v>
      </c>
      <c r="D691" t="s">
        <v>21</v>
      </c>
      <c r="E691">
        <v>5602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43412</v>
      </c>
      <c r="L691" t="s">
        <v>26</v>
      </c>
      <c r="N691" t="s">
        <v>24</v>
      </c>
    </row>
    <row r="692" spans="1:14" x14ac:dyDescent="0.25">
      <c r="A692" t="s">
        <v>1590</v>
      </c>
      <c r="B692" t="s">
        <v>1591</v>
      </c>
      <c r="C692" t="s">
        <v>395</v>
      </c>
      <c r="D692" t="s">
        <v>21</v>
      </c>
      <c r="E692">
        <v>5478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43412</v>
      </c>
      <c r="L692" t="s">
        <v>26</v>
      </c>
      <c r="N692" t="s">
        <v>24</v>
      </c>
    </row>
    <row r="693" spans="1:14" x14ac:dyDescent="0.25">
      <c r="A693" t="s">
        <v>1592</v>
      </c>
      <c r="B693" t="s">
        <v>1593</v>
      </c>
      <c r="C693" t="s">
        <v>857</v>
      </c>
      <c r="D693" t="s">
        <v>21</v>
      </c>
      <c r="E693">
        <v>5602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43412</v>
      </c>
      <c r="L693" t="s">
        <v>26</v>
      </c>
      <c r="N693" t="s">
        <v>24</v>
      </c>
    </row>
    <row r="694" spans="1:14" x14ac:dyDescent="0.25">
      <c r="A694" t="s">
        <v>1594</v>
      </c>
      <c r="B694" t="s">
        <v>1595</v>
      </c>
      <c r="C694" t="s">
        <v>395</v>
      </c>
      <c r="D694" t="s">
        <v>21</v>
      </c>
      <c r="E694">
        <v>5478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43412</v>
      </c>
      <c r="L694" t="s">
        <v>26</v>
      </c>
      <c r="N694" t="s">
        <v>24</v>
      </c>
    </row>
    <row r="695" spans="1:14" x14ac:dyDescent="0.25">
      <c r="A695" t="s">
        <v>1596</v>
      </c>
      <c r="B695" t="s">
        <v>1597</v>
      </c>
      <c r="C695" t="s">
        <v>118</v>
      </c>
      <c r="D695" t="s">
        <v>21</v>
      </c>
      <c r="E695">
        <v>5443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43412</v>
      </c>
      <c r="L695" t="s">
        <v>26</v>
      </c>
      <c r="N695" t="s">
        <v>24</v>
      </c>
    </row>
    <row r="696" spans="1:14" x14ac:dyDescent="0.25">
      <c r="A696" t="s">
        <v>43</v>
      </c>
      <c r="B696" t="s">
        <v>1598</v>
      </c>
      <c r="C696" t="s">
        <v>149</v>
      </c>
      <c r="D696" t="s">
        <v>21</v>
      </c>
      <c r="E696">
        <v>5673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43412</v>
      </c>
      <c r="L696" t="s">
        <v>26</v>
      </c>
      <c r="N696" t="s">
        <v>24</v>
      </c>
    </row>
    <row r="697" spans="1:14" x14ac:dyDescent="0.25">
      <c r="A697" t="s">
        <v>1599</v>
      </c>
      <c r="B697" t="s">
        <v>1600</v>
      </c>
      <c r="C697" t="s">
        <v>395</v>
      </c>
      <c r="D697" t="s">
        <v>21</v>
      </c>
      <c r="E697">
        <v>5478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43412</v>
      </c>
      <c r="L697" t="s">
        <v>26</v>
      </c>
      <c r="N697" t="s">
        <v>24</v>
      </c>
    </row>
    <row r="698" spans="1:14" x14ac:dyDescent="0.25">
      <c r="A698" t="s">
        <v>1601</v>
      </c>
      <c r="B698" t="s">
        <v>1602</v>
      </c>
      <c r="C698" t="s">
        <v>149</v>
      </c>
      <c r="D698" t="s">
        <v>21</v>
      </c>
      <c r="E698">
        <v>5673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43412</v>
      </c>
      <c r="L698" t="s">
        <v>26</v>
      </c>
      <c r="N698" t="s">
        <v>24</v>
      </c>
    </row>
    <row r="699" spans="1:14" x14ac:dyDescent="0.25">
      <c r="A699" t="s">
        <v>1603</v>
      </c>
      <c r="B699" t="s">
        <v>1604</v>
      </c>
      <c r="C699" t="s">
        <v>45</v>
      </c>
      <c r="D699" t="s">
        <v>21</v>
      </c>
      <c r="E699">
        <v>5676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43412</v>
      </c>
      <c r="L699" t="s">
        <v>26</v>
      </c>
      <c r="N699" t="s">
        <v>24</v>
      </c>
    </row>
    <row r="700" spans="1:14" x14ac:dyDescent="0.25">
      <c r="A700" t="s">
        <v>613</v>
      </c>
      <c r="B700" t="s">
        <v>614</v>
      </c>
      <c r="C700" t="s">
        <v>249</v>
      </c>
      <c r="D700" t="s">
        <v>21</v>
      </c>
      <c r="E700">
        <v>5488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43412</v>
      </c>
      <c r="L700" t="s">
        <v>26</v>
      </c>
      <c r="N700" t="s">
        <v>24</v>
      </c>
    </row>
    <row r="701" spans="1:14" x14ac:dyDescent="0.25">
      <c r="A701" t="s">
        <v>1605</v>
      </c>
      <c r="B701" t="s">
        <v>1606</v>
      </c>
      <c r="C701" t="s">
        <v>149</v>
      </c>
      <c r="D701" t="s">
        <v>21</v>
      </c>
      <c r="E701">
        <v>5673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43412</v>
      </c>
      <c r="L701" t="s">
        <v>26</v>
      </c>
      <c r="N701" t="s">
        <v>24</v>
      </c>
    </row>
    <row r="702" spans="1:14" x14ac:dyDescent="0.25">
      <c r="A702" t="s">
        <v>1607</v>
      </c>
      <c r="B702" t="s">
        <v>1608</v>
      </c>
      <c r="C702" t="s">
        <v>1609</v>
      </c>
      <c r="D702" t="s">
        <v>21</v>
      </c>
      <c r="E702">
        <v>5485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43412</v>
      </c>
      <c r="L702" t="s">
        <v>26</v>
      </c>
      <c r="N702" t="s">
        <v>24</v>
      </c>
    </row>
    <row r="703" spans="1:14" x14ac:dyDescent="0.25">
      <c r="A703" t="s">
        <v>1610</v>
      </c>
      <c r="B703" t="s">
        <v>1611</v>
      </c>
      <c r="C703" t="s">
        <v>149</v>
      </c>
      <c r="D703" t="s">
        <v>21</v>
      </c>
      <c r="E703">
        <v>5673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43412</v>
      </c>
      <c r="L703" t="s">
        <v>26</v>
      </c>
      <c r="N703" t="s">
        <v>24</v>
      </c>
    </row>
    <row r="704" spans="1:14" x14ac:dyDescent="0.25">
      <c r="A704" t="s">
        <v>1612</v>
      </c>
      <c r="B704" t="s">
        <v>1582</v>
      </c>
      <c r="C704" t="s">
        <v>45</v>
      </c>
      <c r="D704" t="s">
        <v>21</v>
      </c>
      <c r="E704">
        <v>5676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43412</v>
      </c>
      <c r="L704" t="s">
        <v>26</v>
      </c>
      <c r="N704" t="s">
        <v>24</v>
      </c>
    </row>
    <row r="705" spans="1:14" x14ac:dyDescent="0.25">
      <c r="A705" t="s">
        <v>1613</v>
      </c>
      <c r="B705" t="s">
        <v>1614</v>
      </c>
      <c r="C705" t="s">
        <v>395</v>
      </c>
      <c r="D705" t="s">
        <v>21</v>
      </c>
      <c r="E705">
        <v>5478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43412</v>
      </c>
      <c r="L705" t="s">
        <v>26</v>
      </c>
      <c r="N705" t="s">
        <v>24</v>
      </c>
    </row>
    <row r="706" spans="1:14" x14ac:dyDescent="0.25">
      <c r="A706" t="s">
        <v>1615</v>
      </c>
      <c r="B706" t="s">
        <v>1616</v>
      </c>
      <c r="C706" t="s">
        <v>149</v>
      </c>
      <c r="D706" t="s">
        <v>21</v>
      </c>
      <c r="E706">
        <v>5673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43412</v>
      </c>
      <c r="L706" t="s">
        <v>26</v>
      </c>
      <c r="N706" t="s">
        <v>24</v>
      </c>
    </row>
    <row r="707" spans="1:14" x14ac:dyDescent="0.25">
      <c r="A707" t="s">
        <v>1617</v>
      </c>
      <c r="B707" t="s">
        <v>1618</v>
      </c>
      <c r="C707" t="s">
        <v>118</v>
      </c>
      <c r="D707" t="s">
        <v>21</v>
      </c>
      <c r="E707">
        <v>5443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43410</v>
      </c>
      <c r="L707" t="s">
        <v>26</v>
      </c>
      <c r="N707" t="s">
        <v>24</v>
      </c>
    </row>
    <row r="708" spans="1:14" x14ac:dyDescent="0.25">
      <c r="A708" t="s">
        <v>1619</v>
      </c>
      <c r="B708" t="s">
        <v>1620</v>
      </c>
      <c r="C708" t="s">
        <v>1621</v>
      </c>
      <c r="D708" t="s">
        <v>21</v>
      </c>
      <c r="E708">
        <v>5461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43410</v>
      </c>
      <c r="L708" t="s">
        <v>26</v>
      </c>
      <c r="N708" t="s">
        <v>24</v>
      </c>
    </row>
    <row r="709" spans="1:14" x14ac:dyDescent="0.25">
      <c r="A709" t="s">
        <v>1622</v>
      </c>
      <c r="B709" t="s">
        <v>1623</v>
      </c>
      <c r="C709" t="s">
        <v>118</v>
      </c>
      <c r="D709" t="s">
        <v>21</v>
      </c>
      <c r="E709">
        <v>5443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43410</v>
      </c>
      <c r="L709" t="s">
        <v>26</v>
      </c>
      <c r="N709" t="s">
        <v>24</v>
      </c>
    </row>
    <row r="710" spans="1:14" x14ac:dyDescent="0.25">
      <c r="A710" t="s">
        <v>1624</v>
      </c>
      <c r="B710" t="s">
        <v>1625</v>
      </c>
      <c r="C710" t="s">
        <v>169</v>
      </c>
      <c r="D710" t="s">
        <v>21</v>
      </c>
      <c r="E710">
        <v>5482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43410</v>
      </c>
      <c r="L710" t="s">
        <v>26</v>
      </c>
      <c r="N710" t="s">
        <v>24</v>
      </c>
    </row>
    <row r="711" spans="1:14" x14ac:dyDescent="0.25">
      <c r="A711" t="s">
        <v>1626</v>
      </c>
      <c r="B711" t="s">
        <v>1627</v>
      </c>
      <c r="C711" t="s">
        <v>118</v>
      </c>
      <c r="D711" t="s">
        <v>21</v>
      </c>
      <c r="E711">
        <v>5443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43410</v>
      </c>
      <c r="L711" t="s">
        <v>26</v>
      </c>
      <c r="N711" t="s">
        <v>24</v>
      </c>
    </row>
    <row r="712" spans="1:14" x14ac:dyDescent="0.25">
      <c r="A712" t="s">
        <v>1628</v>
      </c>
      <c r="B712" t="s">
        <v>1629</v>
      </c>
      <c r="C712" t="s">
        <v>118</v>
      </c>
      <c r="D712" t="s">
        <v>21</v>
      </c>
      <c r="E712">
        <v>5443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43410</v>
      </c>
      <c r="L712" t="s">
        <v>26</v>
      </c>
      <c r="N712" t="s">
        <v>24</v>
      </c>
    </row>
    <row r="713" spans="1:14" x14ac:dyDescent="0.25">
      <c r="A713" t="s">
        <v>1630</v>
      </c>
      <c r="B713" t="s">
        <v>1631</v>
      </c>
      <c r="C713" t="s">
        <v>118</v>
      </c>
      <c r="D713" t="s">
        <v>21</v>
      </c>
      <c r="E713">
        <v>5443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43410</v>
      </c>
      <c r="L713" t="s">
        <v>26</v>
      </c>
      <c r="N713" t="s">
        <v>24</v>
      </c>
    </row>
    <row r="714" spans="1:14" x14ac:dyDescent="0.25">
      <c r="A714" t="s">
        <v>310</v>
      </c>
      <c r="B714" t="s">
        <v>1632</v>
      </c>
      <c r="C714" t="s">
        <v>1621</v>
      </c>
      <c r="D714" t="s">
        <v>21</v>
      </c>
      <c r="E714">
        <v>5461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43410</v>
      </c>
      <c r="L714" t="s">
        <v>26</v>
      </c>
      <c r="N714" t="s">
        <v>24</v>
      </c>
    </row>
    <row r="715" spans="1:14" x14ac:dyDescent="0.25">
      <c r="A715" t="s">
        <v>93</v>
      </c>
      <c r="B715" t="s">
        <v>1633</v>
      </c>
      <c r="C715" t="s">
        <v>1621</v>
      </c>
      <c r="D715" t="s">
        <v>21</v>
      </c>
      <c r="E715">
        <v>5461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43410</v>
      </c>
      <c r="L715" t="s">
        <v>26</v>
      </c>
      <c r="N715" t="s">
        <v>24</v>
      </c>
    </row>
    <row r="716" spans="1:14" x14ac:dyDescent="0.25">
      <c r="A716" t="s">
        <v>1634</v>
      </c>
      <c r="B716" t="s">
        <v>1635</v>
      </c>
      <c r="C716" t="s">
        <v>1621</v>
      </c>
      <c r="D716" t="s">
        <v>21</v>
      </c>
      <c r="E716">
        <v>5461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43410</v>
      </c>
      <c r="L716" t="s">
        <v>26</v>
      </c>
      <c r="N716" t="s">
        <v>24</v>
      </c>
    </row>
    <row r="717" spans="1:14" x14ac:dyDescent="0.25">
      <c r="A717" t="s">
        <v>140</v>
      </c>
      <c r="B717" t="s">
        <v>1636</v>
      </c>
      <c r="C717" t="s">
        <v>118</v>
      </c>
      <c r="D717" t="s">
        <v>21</v>
      </c>
      <c r="E717">
        <v>5443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43410</v>
      </c>
      <c r="L717" t="s">
        <v>26</v>
      </c>
      <c r="N717" t="s">
        <v>24</v>
      </c>
    </row>
    <row r="718" spans="1:14" x14ac:dyDescent="0.25">
      <c r="A718" t="s">
        <v>1637</v>
      </c>
      <c r="B718" t="s">
        <v>1638</v>
      </c>
      <c r="C718" t="s">
        <v>1639</v>
      </c>
      <c r="D718" t="s">
        <v>21</v>
      </c>
      <c r="E718">
        <v>5736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43406</v>
      </c>
      <c r="L718" t="s">
        <v>26</v>
      </c>
      <c r="N718" t="s">
        <v>24</v>
      </c>
    </row>
    <row r="719" spans="1:14" x14ac:dyDescent="0.25">
      <c r="A719" t="s">
        <v>1640</v>
      </c>
      <c r="B719" t="s">
        <v>1641</v>
      </c>
      <c r="C719" t="s">
        <v>219</v>
      </c>
      <c r="D719" t="s">
        <v>21</v>
      </c>
      <c r="E719">
        <v>5641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43406</v>
      </c>
      <c r="L719" t="s">
        <v>26</v>
      </c>
      <c r="N719" t="s">
        <v>24</v>
      </c>
    </row>
    <row r="720" spans="1:14" x14ac:dyDescent="0.25">
      <c r="A720" t="s">
        <v>1642</v>
      </c>
      <c r="B720" t="s">
        <v>1643</v>
      </c>
      <c r="C720" t="s">
        <v>1644</v>
      </c>
      <c r="D720" t="s">
        <v>21</v>
      </c>
      <c r="E720">
        <v>5679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43406</v>
      </c>
      <c r="L720" t="s">
        <v>26</v>
      </c>
      <c r="N720" t="s">
        <v>24</v>
      </c>
    </row>
    <row r="721" spans="1:14" x14ac:dyDescent="0.25">
      <c r="A721" t="s">
        <v>1645</v>
      </c>
      <c r="B721" t="s">
        <v>1646</v>
      </c>
      <c r="C721" t="s">
        <v>576</v>
      </c>
      <c r="D721" t="s">
        <v>21</v>
      </c>
      <c r="E721">
        <v>5663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43406</v>
      </c>
      <c r="L721" t="s">
        <v>26</v>
      </c>
      <c r="N721" t="s">
        <v>24</v>
      </c>
    </row>
    <row r="722" spans="1:14" x14ac:dyDescent="0.25">
      <c r="A722" t="s">
        <v>1647</v>
      </c>
      <c r="B722" t="s">
        <v>1648</v>
      </c>
      <c r="C722" t="s">
        <v>857</v>
      </c>
      <c r="D722" t="s">
        <v>21</v>
      </c>
      <c r="E722">
        <v>5602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43406</v>
      </c>
      <c r="L722" t="s">
        <v>26</v>
      </c>
      <c r="N722" t="s">
        <v>24</v>
      </c>
    </row>
    <row r="723" spans="1:14" x14ac:dyDescent="0.25">
      <c r="A723" t="s">
        <v>1649</v>
      </c>
      <c r="B723" t="s">
        <v>1650</v>
      </c>
      <c r="C723" t="s">
        <v>1651</v>
      </c>
      <c r="D723" t="s">
        <v>21</v>
      </c>
      <c r="E723">
        <v>5602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43406</v>
      </c>
      <c r="L723" t="s">
        <v>26</v>
      </c>
      <c r="N723" t="s">
        <v>24</v>
      </c>
    </row>
    <row r="724" spans="1:14" x14ac:dyDescent="0.25">
      <c r="A724" t="s">
        <v>1652</v>
      </c>
      <c r="B724" t="s">
        <v>1653</v>
      </c>
      <c r="C724" t="s">
        <v>857</v>
      </c>
      <c r="D724" t="s">
        <v>21</v>
      </c>
      <c r="E724">
        <v>5602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43406</v>
      </c>
      <c r="L724" t="s">
        <v>26</v>
      </c>
      <c r="N724" t="s">
        <v>24</v>
      </c>
    </row>
    <row r="725" spans="1:14" x14ac:dyDescent="0.25">
      <c r="A725" t="s">
        <v>1654</v>
      </c>
      <c r="B725" t="s">
        <v>958</v>
      </c>
      <c r="C725" t="s">
        <v>576</v>
      </c>
      <c r="D725" t="s">
        <v>21</v>
      </c>
      <c r="E725">
        <v>5663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43406</v>
      </c>
      <c r="L725" t="s">
        <v>26</v>
      </c>
      <c r="N725" t="s">
        <v>24</v>
      </c>
    </row>
    <row r="726" spans="1:14" x14ac:dyDescent="0.25">
      <c r="A726" t="s">
        <v>1655</v>
      </c>
      <c r="B726" t="s">
        <v>1656</v>
      </c>
      <c r="C726" t="s">
        <v>857</v>
      </c>
      <c r="D726" t="s">
        <v>21</v>
      </c>
      <c r="E726">
        <v>5602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43406</v>
      </c>
      <c r="L726" t="s">
        <v>26</v>
      </c>
      <c r="N726" t="s">
        <v>24</v>
      </c>
    </row>
    <row r="727" spans="1:14" x14ac:dyDescent="0.25">
      <c r="A727" t="s">
        <v>1657</v>
      </c>
      <c r="B727" t="s">
        <v>1658</v>
      </c>
      <c r="C727" t="s">
        <v>857</v>
      </c>
      <c r="D727" t="s">
        <v>21</v>
      </c>
      <c r="E727">
        <v>5602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43406</v>
      </c>
      <c r="L727" t="s">
        <v>26</v>
      </c>
      <c r="N727" t="s">
        <v>24</v>
      </c>
    </row>
    <row r="728" spans="1:14" x14ac:dyDescent="0.25">
      <c r="A728" t="s">
        <v>1659</v>
      </c>
      <c r="B728" t="s">
        <v>1660</v>
      </c>
      <c r="C728" t="s">
        <v>1471</v>
      </c>
      <c r="D728" t="s">
        <v>21</v>
      </c>
      <c r="E728">
        <v>5641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43406</v>
      </c>
      <c r="L728" t="s">
        <v>26</v>
      </c>
      <c r="N728" t="s">
        <v>24</v>
      </c>
    </row>
    <row r="729" spans="1:14" x14ac:dyDescent="0.25">
      <c r="A729" t="s">
        <v>1661</v>
      </c>
      <c r="B729" t="s">
        <v>1662</v>
      </c>
      <c r="C729" t="s">
        <v>45</v>
      </c>
      <c r="D729" t="s">
        <v>21</v>
      </c>
      <c r="E729">
        <v>5676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43406</v>
      </c>
      <c r="L729" t="s">
        <v>26</v>
      </c>
      <c r="N729" t="s">
        <v>24</v>
      </c>
    </row>
    <row r="730" spans="1:14" x14ac:dyDescent="0.25">
      <c r="A730" t="s">
        <v>1663</v>
      </c>
      <c r="B730" t="s">
        <v>1664</v>
      </c>
      <c r="C730" t="s">
        <v>45</v>
      </c>
      <c r="D730" t="s">
        <v>21</v>
      </c>
      <c r="E730">
        <v>5676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43406</v>
      </c>
      <c r="L730" t="s">
        <v>26</v>
      </c>
      <c r="N730" t="s">
        <v>24</v>
      </c>
    </row>
    <row r="731" spans="1:14" x14ac:dyDescent="0.25">
      <c r="A731" t="s">
        <v>1665</v>
      </c>
      <c r="B731" t="s">
        <v>1666</v>
      </c>
      <c r="C731" t="s">
        <v>45</v>
      </c>
      <c r="D731" t="s">
        <v>21</v>
      </c>
      <c r="E731">
        <v>5676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43406</v>
      </c>
      <c r="L731" t="s">
        <v>26</v>
      </c>
      <c r="N731" t="s">
        <v>24</v>
      </c>
    </row>
    <row r="732" spans="1:14" x14ac:dyDescent="0.25">
      <c r="A732" t="s">
        <v>43</v>
      </c>
      <c r="B732" t="s">
        <v>1667</v>
      </c>
      <c r="C732" t="s">
        <v>45</v>
      </c>
      <c r="D732" t="s">
        <v>21</v>
      </c>
      <c r="E732">
        <v>5676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43406</v>
      </c>
      <c r="L732" t="s">
        <v>26</v>
      </c>
      <c r="N732" t="s">
        <v>24</v>
      </c>
    </row>
    <row r="733" spans="1:14" x14ac:dyDescent="0.25">
      <c r="A733" t="s">
        <v>1668</v>
      </c>
      <c r="B733" t="s">
        <v>1669</v>
      </c>
      <c r="C733" t="s">
        <v>857</v>
      </c>
      <c r="D733" t="s">
        <v>21</v>
      </c>
      <c r="E733">
        <v>5602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43406</v>
      </c>
      <c r="L733" t="s">
        <v>26</v>
      </c>
      <c r="N733" t="s">
        <v>24</v>
      </c>
    </row>
    <row r="734" spans="1:14" x14ac:dyDescent="0.25">
      <c r="A734" t="s">
        <v>1670</v>
      </c>
      <c r="B734" t="s">
        <v>1671</v>
      </c>
      <c r="C734" t="s">
        <v>45</v>
      </c>
      <c r="D734" t="s">
        <v>21</v>
      </c>
      <c r="E734">
        <v>5676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43406</v>
      </c>
      <c r="L734" t="s">
        <v>26</v>
      </c>
      <c r="N734" t="s">
        <v>24</v>
      </c>
    </row>
    <row r="735" spans="1:14" x14ac:dyDescent="0.25">
      <c r="A735" t="s">
        <v>1672</v>
      </c>
      <c r="B735" t="s">
        <v>1673</v>
      </c>
      <c r="C735" t="s">
        <v>51</v>
      </c>
      <c r="D735" t="s">
        <v>21</v>
      </c>
      <c r="E735">
        <v>5701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43406</v>
      </c>
      <c r="L735" t="s">
        <v>26</v>
      </c>
      <c r="N735" t="s">
        <v>24</v>
      </c>
    </row>
    <row r="736" spans="1:14" x14ac:dyDescent="0.25">
      <c r="A736" t="s">
        <v>1674</v>
      </c>
      <c r="B736" t="s">
        <v>1675</v>
      </c>
      <c r="C736" t="s">
        <v>1676</v>
      </c>
      <c r="D736" t="s">
        <v>21</v>
      </c>
      <c r="E736">
        <v>5759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43406</v>
      </c>
      <c r="L736" t="s">
        <v>26</v>
      </c>
      <c r="N736" t="s">
        <v>24</v>
      </c>
    </row>
    <row r="737" spans="1:14" x14ac:dyDescent="0.25">
      <c r="A737" t="s">
        <v>1677</v>
      </c>
      <c r="B737" t="s">
        <v>1678</v>
      </c>
      <c r="C737" t="s">
        <v>1679</v>
      </c>
      <c r="D737" t="s">
        <v>21</v>
      </c>
      <c r="E737">
        <v>5739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43406</v>
      </c>
      <c r="L737" t="s">
        <v>26</v>
      </c>
      <c r="N737" t="s">
        <v>24</v>
      </c>
    </row>
    <row r="738" spans="1:14" x14ac:dyDescent="0.25">
      <c r="A738" t="s">
        <v>1680</v>
      </c>
      <c r="B738" t="s">
        <v>1681</v>
      </c>
      <c r="C738" t="s">
        <v>857</v>
      </c>
      <c r="D738" t="s">
        <v>21</v>
      </c>
      <c r="E738">
        <v>5602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43406</v>
      </c>
      <c r="L738" t="s">
        <v>26</v>
      </c>
      <c r="N738" t="s">
        <v>24</v>
      </c>
    </row>
    <row r="739" spans="1:14" x14ac:dyDescent="0.25">
      <c r="A739" t="s">
        <v>1682</v>
      </c>
      <c r="B739" t="s">
        <v>1683</v>
      </c>
      <c r="C739" t="s">
        <v>1684</v>
      </c>
      <c r="D739" t="s">
        <v>21</v>
      </c>
      <c r="E739">
        <v>5759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43406</v>
      </c>
      <c r="L739" t="s">
        <v>26</v>
      </c>
      <c r="N739" t="s">
        <v>24</v>
      </c>
    </row>
    <row r="740" spans="1:14" x14ac:dyDescent="0.25">
      <c r="A740" t="s">
        <v>682</v>
      </c>
      <c r="B740" t="s">
        <v>1685</v>
      </c>
      <c r="C740" t="s">
        <v>1686</v>
      </c>
      <c r="D740" t="s">
        <v>21</v>
      </c>
      <c r="E740">
        <v>5773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43406</v>
      </c>
      <c r="L740" t="s">
        <v>26</v>
      </c>
      <c r="N740" t="s">
        <v>24</v>
      </c>
    </row>
    <row r="741" spans="1:14" x14ac:dyDescent="0.25">
      <c r="A741" t="s">
        <v>1687</v>
      </c>
      <c r="B741" t="s">
        <v>1688</v>
      </c>
      <c r="C741" t="s">
        <v>51</v>
      </c>
      <c r="D741" t="s">
        <v>21</v>
      </c>
      <c r="E741">
        <v>5701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43406</v>
      </c>
      <c r="L741" t="s">
        <v>26</v>
      </c>
      <c r="N741" t="s">
        <v>24</v>
      </c>
    </row>
    <row r="742" spans="1:14" x14ac:dyDescent="0.25">
      <c r="A742" t="s">
        <v>93</v>
      </c>
      <c r="B742" t="s">
        <v>1689</v>
      </c>
      <c r="C742" t="s">
        <v>857</v>
      </c>
      <c r="D742" t="s">
        <v>21</v>
      </c>
      <c r="E742">
        <v>5602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43406</v>
      </c>
      <c r="L742" t="s">
        <v>26</v>
      </c>
      <c r="N742" t="s">
        <v>24</v>
      </c>
    </row>
    <row r="743" spans="1:14" x14ac:dyDescent="0.25">
      <c r="A743" t="s">
        <v>182</v>
      </c>
      <c r="B743" t="s">
        <v>1690</v>
      </c>
      <c r="C743" t="s">
        <v>1639</v>
      </c>
      <c r="D743" t="s">
        <v>21</v>
      </c>
      <c r="E743">
        <v>5701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43406</v>
      </c>
      <c r="L743" t="s">
        <v>26</v>
      </c>
      <c r="N743" t="s">
        <v>24</v>
      </c>
    </row>
    <row r="744" spans="1:14" x14ac:dyDescent="0.25">
      <c r="A744" t="s">
        <v>182</v>
      </c>
      <c r="B744" t="s">
        <v>1691</v>
      </c>
      <c r="C744" t="s">
        <v>1471</v>
      </c>
      <c r="D744" t="s">
        <v>21</v>
      </c>
      <c r="E744">
        <v>5602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43406</v>
      </c>
      <c r="L744" t="s">
        <v>26</v>
      </c>
      <c r="N744" t="s">
        <v>24</v>
      </c>
    </row>
    <row r="745" spans="1:14" x14ac:dyDescent="0.25">
      <c r="A745" t="s">
        <v>1692</v>
      </c>
      <c r="B745" t="s">
        <v>1693</v>
      </c>
      <c r="C745" t="s">
        <v>1694</v>
      </c>
      <c r="D745" t="s">
        <v>21</v>
      </c>
      <c r="E745">
        <v>5742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43406</v>
      </c>
      <c r="L745" t="s">
        <v>26</v>
      </c>
      <c r="N745" t="s">
        <v>24</v>
      </c>
    </row>
    <row r="746" spans="1:14" x14ac:dyDescent="0.25">
      <c r="A746" t="s">
        <v>1695</v>
      </c>
      <c r="B746" t="s">
        <v>1696</v>
      </c>
      <c r="C746" t="s">
        <v>1471</v>
      </c>
      <c r="D746" t="s">
        <v>21</v>
      </c>
      <c r="E746">
        <v>5602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43406</v>
      </c>
      <c r="L746" t="s">
        <v>26</v>
      </c>
      <c r="N746" t="s">
        <v>24</v>
      </c>
    </row>
    <row r="747" spans="1:14" x14ac:dyDescent="0.25">
      <c r="A747" t="s">
        <v>466</v>
      </c>
      <c r="B747" t="s">
        <v>1697</v>
      </c>
      <c r="C747" t="s">
        <v>576</v>
      </c>
      <c r="D747" t="s">
        <v>21</v>
      </c>
      <c r="E747">
        <v>5663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43406</v>
      </c>
      <c r="L747" t="s">
        <v>26</v>
      </c>
      <c r="N747" t="s">
        <v>24</v>
      </c>
    </row>
    <row r="748" spans="1:14" x14ac:dyDescent="0.25">
      <c r="A748" t="s">
        <v>669</v>
      </c>
      <c r="B748" t="s">
        <v>1698</v>
      </c>
      <c r="C748" t="s">
        <v>857</v>
      </c>
      <c r="D748" t="s">
        <v>21</v>
      </c>
      <c r="E748">
        <v>5602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43406</v>
      </c>
      <c r="L748" t="s">
        <v>26</v>
      </c>
      <c r="N748" t="s">
        <v>24</v>
      </c>
    </row>
    <row r="749" spans="1:14" x14ac:dyDescent="0.25">
      <c r="A749" t="s">
        <v>1699</v>
      </c>
      <c r="B749" t="s">
        <v>1700</v>
      </c>
      <c r="C749" t="s">
        <v>857</v>
      </c>
      <c r="D749" t="s">
        <v>21</v>
      </c>
      <c r="E749">
        <v>5602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43406</v>
      </c>
      <c r="L749" t="s">
        <v>26</v>
      </c>
      <c r="N749" t="s">
        <v>24</v>
      </c>
    </row>
    <row r="750" spans="1:14" x14ac:dyDescent="0.25">
      <c r="A750" t="s">
        <v>1701</v>
      </c>
      <c r="B750" t="s">
        <v>1702</v>
      </c>
      <c r="C750" t="s">
        <v>1644</v>
      </c>
      <c r="D750" t="s">
        <v>21</v>
      </c>
      <c r="E750">
        <v>5679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43406</v>
      </c>
      <c r="L750" t="s">
        <v>26</v>
      </c>
      <c r="N750" t="s">
        <v>24</v>
      </c>
    </row>
    <row r="751" spans="1:14" x14ac:dyDescent="0.25">
      <c r="A751" t="s">
        <v>1703</v>
      </c>
      <c r="B751" t="s">
        <v>1704</v>
      </c>
      <c r="C751" t="s">
        <v>857</v>
      </c>
      <c r="D751" t="s">
        <v>21</v>
      </c>
      <c r="E751">
        <v>5602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43406</v>
      </c>
      <c r="L751" t="s">
        <v>26</v>
      </c>
      <c r="N751" t="s">
        <v>24</v>
      </c>
    </row>
    <row r="752" spans="1:14" x14ac:dyDescent="0.25">
      <c r="A752" t="s">
        <v>282</v>
      </c>
      <c r="B752" t="s">
        <v>1705</v>
      </c>
      <c r="C752" t="s">
        <v>45</v>
      </c>
      <c r="D752" t="s">
        <v>21</v>
      </c>
      <c r="E752">
        <v>5676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43406</v>
      </c>
      <c r="L752" t="s">
        <v>26</v>
      </c>
      <c r="N752" t="s">
        <v>24</v>
      </c>
    </row>
    <row r="753" spans="1:14" x14ac:dyDescent="0.25">
      <c r="A753" t="s">
        <v>1706</v>
      </c>
      <c r="B753" t="s">
        <v>1707</v>
      </c>
      <c r="C753" t="s">
        <v>264</v>
      </c>
      <c r="D753" t="s">
        <v>21</v>
      </c>
      <c r="E753">
        <v>5468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43404</v>
      </c>
      <c r="L753" t="s">
        <v>26</v>
      </c>
      <c r="N753" t="s">
        <v>24</v>
      </c>
    </row>
    <row r="754" spans="1:14" x14ac:dyDescent="0.25">
      <c r="A754" t="s">
        <v>1708</v>
      </c>
      <c r="B754" t="s">
        <v>1709</v>
      </c>
      <c r="C754" t="s">
        <v>1710</v>
      </c>
      <c r="D754" t="s">
        <v>21</v>
      </c>
      <c r="E754">
        <v>5454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43404</v>
      </c>
      <c r="L754" t="s">
        <v>26</v>
      </c>
      <c r="N754" t="s">
        <v>24</v>
      </c>
    </row>
    <row r="755" spans="1:14" x14ac:dyDescent="0.25">
      <c r="A755" t="s">
        <v>1711</v>
      </c>
      <c r="B755" t="s">
        <v>1712</v>
      </c>
      <c r="C755" t="s">
        <v>264</v>
      </c>
      <c r="D755" t="s">
        <v>21</v>
      </c>
      <c r="E755">
        <v>5468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43404</v>
      </c>
      <c r="L755" t="s">
        <v>26</v>
      </c>
      <c r="N755" t="s">
        <v>24</v>
      </c>
    </row>
    <row r="756" spans="1:14" x14ac:dyDescent="0.25">
      <c r="A756" t="s">
        <v>1713</v>
      </c>
      <c r="B756" t="s">
        <v>1337</v>
      </c>
      <c r="C756" t="s">
        <v>264</v>
      </c>
      <c r="D756" t="s">
        <v>21</v>
      </c>
      <c r="E756">
        <v>5468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43403</v>
      </c>
      <c r="L756" t="s">
        <v>26</v>
      </c>
      <c r="N756" t="s">
        <v>24</v>
      </c>
    </row>
    <row r="757" spans="1:14" x14ac:dyDescent="0.25">
      <c r="A757" t="s">
        <v>1714</v>
      </c>
      <c r="B757" t="s">
        <v>1715</v>
      </c>
      <c r="C757" t="s">
        <v>1710</v>
      </c>
      <c r="D757" t="s">
        <v>21</v>
      </c>
      <c r="E757">
        <v>5468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43403</v>
      </c>
      <c r="L757" t="s">
        <v>26</v>
      </c>
      <c r="N757" t="s">
        <v>24</v>
      </c>
    </row>
    <row r="758" spans="1:14" x14ac:dyDescent="0.25">
      <c r="A758" t="s">
        <v>1716</v>
      </c>
      <c r="B758" t="s">
        <v>1717</v>
      </c>
      <c r="C758" t="s">
        <v>264</v>
      </c>
      <c r="D758" t="s">
        <v>21</v>
      </c>
      <c r="E758">
        <v>5468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43403</v>
      </c>
      <c r="L758" t="s">
        <v>26</v>
      </c>
      <c r="N758" t="s">
        <v>24</v>
      </c>
    </row>
    <row r="759" spans="1:14" x14ac:dyDescent="0.25">
      <c r="A759" t="s">
        <v>1718</v>
      </c>
      <c r="B759" t="s">
        <v>1719</v>
      </c>
      <c r="C759" t="s">
        <v>264</v>
      </c>
      <c r="D759" t="s">
        <v>21</v>
      </c>
      <c r="E759">
        <v>5468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43403</v>
      </c>
      <c r="L759" t="s">
        <v>26</v>
      </c>
      <c r="N759" t="s">
        <v>24</v>
      </c>
    </row>
    <row r="760" spans="1:14" x14ac:dyDescent="0.25">
      <c r="A760" t="s">
        <v>182</v>
      </c>
      <c r="B760" t="s">
        <v>1720</v>
      </c>
      <c r="C760" t="s">
        <v>264</v>
      </c>
      <c r="D760" t="s">
        <v>21</v>
      </c>
      <c r="E760">
        <v>5468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43403</v>
      </c>
      <c r="L760" t="s">
        <v>26</v>
      </c>
      <c r="N760" t="s">
        <v>24</v>
      </c>
    </row>
    <row r="761" spans="1:14" x14ac:dyDescent="0.25">
      <c r="A761" t="s">
        <v>140</v>
      </c>
      <c r="B761" t="s">
        <v>1721</v>
      </c>
      <c r="C761" t="s">
        <v>1710</v>
      </c>
      <c r="D761" t="s">
        <v>21</v>
      </c>
      <c r="E761">
        <v>5478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43403</v>
      </c>
      <c r="L761" t="s">
        <v>26</v>
      </c>
      <c r="N761" t="s">
        <v>24</v>
      </c>
    </row>
    <row r="762" spans="1:14" x14ac:dyDescent="0.25">
      <c r="A762" t="s">
        <v>1722</v>
      </c>
      <c r="B762" t="s">
        <v>1723</v>
      </c>
      <c r="C762" t="s">
        <v>264</v>
      </c>
      <c r="D762" t="s">
        <v>21</v>
      </c>
      <c r="E762">
        <v>5468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43403</v>
      </c>
      <c r="L762" t="s">
        <v>26</v>
      </c>
      <c r="N762" t="s">
        <v>24</v>
      </c>
    </row>
    <row r="763" spans="1:14" x14ac:dyDescent="0.25">
      <c r="A763" t="s">
        <v>1724</v>
      </c>
      <c r="B763" t="s">
        <v>1725</v>
      </c>
      <c r="C763" t="s">
        <v>1726</v>
      </c>
      <c r="D763" t="s">
        <v>21</v>
      </c>
      <c r="E763">
        <v>5740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43402</v>
      </c>
      <c r="L763" t="s">
        <v>26</v>
      </c>
      <c r="N763" t="s">
        <v>24</v>
      </c>
    </row>
    <row r="764" spans="1:14" x14ac:dyDescent="0.25">
      <c r="A764" t="s">
        <v>1727</v>
      </c>
      <c r="B764" t="s">
        <v>1728</v>
      </c>
      <c r="C764" t="s">
        <v>112</v>
      </c>
      <c r="D764" t="s">
        <v>21</v>
      </c>
      <c r="E764">
        <v>5753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43402</v>
      </c>
      <c r="L764" t="s">
        <v>26</v>
      </c>
      <c r="N764" t="s">
        <v>24</v>
      </c>
    </row>
    <row r="765" spans="1:14" x14ac:dyDescent="0.25">
      <c r="A765" t="s">
        <v>1729</v>
      </c>
      <c r="B765" t="s">
        <v>1730</v>
      </c>
      <c r="C765" t="s">
        <v>112</v>
      </c>
      <c r="D765" t="s">
        <v>21</v>
      </c>
      <c r="E765">
        <v>5753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43402</v>
      </c>
      <c r="L765" t="s">
        <v>26</v>
      </c>
      <c r="N765" t="s">
        <v>24</v>
      </c>
    </row>
    <row r="766" spans="1:14" x14ac:dyDescent="0.25">
      <c r="A766" t="s">
        <v>1731</v>
      </c>
      <c r="B766" t="s">
        <v>1732</v>
      </c>
      <c r="C766" t="s">
        <v>112</v>
      </c>
      <c r="D766" t="s">
        <v>21</v>
      </c>
      <c r="E766">
        <v>5753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43402</v>
      </c>
      <c r="L766" t="s">
        <v>26</v>
      </c>
      <c r="N766" t="s">
        <v>24</v>
      </c>
    </row>
    <row r="767" spans="1:14" x14ac:dyDescent="0.25">
      <c r="A767" t="s">
        <v>1733</v>
      </c>
      <c r="B767" t="s">
        <v>1734</v>
      </c>
      <c r="C767" t="s">
        <v>51</v>
      </c>
      <c r="D767" t="s">
        <v>21</v>
      </c>
      <c r="E767">
        <v>5701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43402</v>
      </c>
      <c r="L767" t="s">
        <v>26</v>
      </c>
      <c r="N767" t="s">
        <v>24</v>
      </c>
    </row>
    <row r="768" spans="1:14" x14ac:dyDescent="0.25">
      <c r="A768" t="s">
        <v>1735</v>
      </c>
      <c r="B768" t="s">
        <v>1736</v>
      </c>
      <c r="C768" t="s">
        <v>51</v>
      </c>
      <c r="D768" t="s">
        <v>21</v>
      </c>
      <c r="E768">
        <v>5701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43402</v>
      </c>
      <c r="L768" t="s">
        <v>26</v>
      </c>
      <c r="N768" t="s">
        <v>24</v>
      </c>
    </row>
    <row r="769" spans="1:14" x14ac:dyDescent="0.25">
      <c r="A769" t="s">
        <v>1737</v>
      </c>
      <c r="B769" t="s">
        <v>1738</v>
      </c>
      <c r="C769" t="s">
        <v>51</v>
      </c>
      <c r="D769" t="s">
        <v>21</v>
      </c>
      <c r="E769">
        <v>5701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43402</v>
      </c>
      <c r="L769" t="s">
        <v>26</v>
      </c>
      <c r="N769" t="s">
        <v>24</v>
      </c>
    </row>
    <row r="770" spans="1:14" x14ac:dyDescent="0.25">
      <c r="A770" t="s">
        <v>1739</v>
      </c>
      <c r="B770" t="s">
        <v>1740</v>
      </c>
      <c r="C770" t="s">
        <v>112</v>
      </c>
      <c r="D770" t="s">
        <v>21</v>
      </c>
      <c r="E770">
        <v>5753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43402</v>
      </c>
      <c r="L770" t="s">
        <v>26</v>
      </c>
      <c r="N770" t="s">
        <v>24</v>
      </c>
    </row>
    <row r="771" spans="1:14" x14ac:dyDescent="0.25">
      <c r="A771" t="s">
        <v>615</v>
      </c>
      <c r="B771" t="s">
        <v>1741</v>
      </c>
      <c r="C771" t="s">
        <v>112</v>
      </c>
      <c r="D771" t="s">
        <v>21</v>
      </c>
      <c r="E771">
        <v>5753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43402</v>
      </c>
      <c r="L771" t="s">
        <v>26</v>
      </c>
      <c r="N771" t="s">
        <v>24</v>
      </c>
    </row>
    <row r="772" spans="1:14" x14ac:dyDescent="0.25">
      <c r="A772" t="s">
        <v>1692</v>
      </c>
      <c r="B772" t="s">
        <v>1742</v>
      </c>
      <c r="C772" t="s">
        <v>73</v>
      </c>
      <c r="D772" t="s">
        <v>21</v>
      </c>
      <c r="E772">
        <v>5733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43402</v>
      </c>
      <c r="L772" t="s">
        <v>26</v>
      </c>
      <c r="N772" t="s">
        <v>24</v>
      </c>
    </row>
    <row r="773" spans="1:14" x14ac:dyDescent="0.25">
      <c r="A773" t="s">
        <v>1743</v>
      </c>
      <c r="B773" t="s">
        <v>1744</v>
      </c>
      <c r="C773" t="s">
        <v>1745</v>
      </c>
      <c r="D773" t="s">
        <v>21</v>
      </c>
      <c r="E773">
        <v>5859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43399</v>
      </c>
      <c r="L773" t="s">
        <v>26</v>
      </c>
      <c r="N773" t="s">
        <v>24</v>
      </c>
    </row>
    <row r="774" spans="1:14" x14ac:dyDescent="0.25">
      <c r="A774" t="s">
        <v>1746</v>
      </c>
      <c r="B774" t="s">
        <v>1747</v>
      </c>
      <c r="C774" t="s">
        <v>1745</v>
      </c>
      <c r="D774" t="s">
        <v>21</v>
      </c>
      <c r="E774">
        <v>5859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43399</v>
      </c>
      <c r="L774" t="s">
        <v>26</v>
      </c>
      <c r="N774" t="s">
        <v>24</v>
      </c>
    </row>
    <row r="775" spans="1:14" x14ac:dyDescent="0.25">
      <c r="A775" t="s">
        <v>1748</v>
      </c>
      <c r="B775" t="s">
        <v>1749</v>
      </c>
      <c r="C775" t="s">
        <v>608</v>
      </c>
      <c r="D775" t="s">
        <v>21</v>
      </c>
      <c r="E775">
        <v>5859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43399</v>
      </c>
      <c r="L775" t="s">
        <v>26</v>
      </c>
      <c r="N775" t="s">
        <v>24</v>
      </c>
    </row>
    <row r="776" spans="1:14" x14ac:dyDescent="0.25">
      <c r="A776" t="s">
        <v>1750</v>
      </c>
      <c r="B776" t="s">
        <v>1751</v>
      </c>
      <c r="C776" t="s">
        <v>523</v>
      </c>
      <c r="D776" t="s">
        <v>21</v>
      </c>
      <c r="E776">
        <v>5868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43399</v>
      </c>
      <c r="L776" t="s">
        <v>26</v>
      </c>
      <c r="N776" t="s">
        <v>24</v>
      </c>
    </row>
    <row r="777" spans="1:14" x14ac:dyDescent="0.25">
      <c r="A777" t="s">
        <v>1752</v>
      </c>
      <c r="B777" t="s">
        <v>1753</v>
      </c>
      <c r="C777" t="s">
        <v>510</v>
      </c>
      <c r="D777" t="s">
        <v>21</v>
      </c>
      <c r="E777">
        <v>5857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43399</v>
      </c>
      <c r="L777" t="s">
        <v>26</v>
      </c>
      <c r="N777" t="s">
        <v>24</v>
      </c>
    </row>
    <row r="778" spans="1:14" x14ac:dyDescent="0.25">
      <c r="A778" t="s">
        <v>521</v>
      </c>
      <c r="B778" t="s">
        <v>522</v>
      </c>
      <c r="C778" t="s">
        <v>523</v>
      </c>
      <c r="D778" t="s">
        <v>21</v>
      </c>
      <c r="E778">
        <v>5868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43399</v>
      </c>
      <c r="L778" t="s">
        <v>26</v>
      </c>
      <c r="N778" t="s">
        <v>24</v>
      </c>
    </row>
    <row r="779" spans="1:14" x14ac:dyDescent="0.25">
      <c r="A779" t="s">
        <v>1754</v>
      </c>
      <c r="B779" t="s">
        <v>1755</v>
      </c>
      <c r="C779" t="s">
        <v>101</v>
      </c>
      <c r="D779" t="s">
        <v>21</v>
      </c>
      <c r="E779">
        <v>5156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43399</v>
      </c>
      <c r="L779" t="s">
        <v>26</v>
      </c>
      <c r="N779" t="s">
        <v>24</v>
      </c>
    </row>
    <row r="780" spans="1:14" x14ac:dyDescent="0.25">
      <c r="A780" t="s">
        <v>1756</v>
      </c>
      <c r="B780" t="s">
        <v>1757</v>
      </c>
      <c r="C780" t="s">
        <v>1686</v>
      </c>
      <c r="D780" t="s">
        <v>21</v>
      </c>
      <c r="E780">
        <v>5773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43399</v>
      </c>
      <c r="L780" t="s">
        <v>26</v>
      </c>
      <c r="N780" t="s">
        <v>24</v>
      </c>
    </row>
    <row r="781" spans="1:14" x14ac:dyDescent="0.25">
      <c r="A781" t="s">
        <v>1756</v>
      </c>
      <c r="B781" t="s">
        <v>846</v>
      </c>
      <c r="C781" t="s">
        <v>570</v>
      </c>
      <c r="D781" t="s">
        <v>21</v>
      </c>
      <c r="E781">
        <v>5060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43399</v>
      </c>
      <c r="L781" t="s">
        <v>26</v>
      </c>
      <c r="N781" t="s">
        <v>24</v>
      </c>
    </row>
    <row r="782" spans="1:14" x14ac:dyDescent="0.25">
      <c r="A782" t="s">
        <v>1758</v>
      </c>
      <c r="B782" t="s">
        <v>1759</v>
      </c>
      <c r="C782" t="s">
        <v>1686</v>
      </c>
      <c r="D782" t="s">
        <v>21</v>
      </c>
      <c r="E782">
        <v>5773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43398</v>
      </c>
      <c r="L782" t="s">
        <v>26</v>
      </c>
      <c r="N782" t="s">
        <v>24</v>
      </c>
    </row>
    <row r="783" spans="1:14" x14ac:dyDescent="0.25">
      <c r="A783" t="s">
        <v>1760</v>
      </c>
      <c r="B783" t="s">
        <v>1761</v>
      </c>
      <c r="C783" t="s">
        <v>566</v>
      </c>
      <c r="D783" t="s">
        <v>21</v>
      </c>
      <c r="E783">
        <v>5661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43398</v>
      </c>
      <c r="L783" t="s">
        <v>26</v>
      </c>
      <c r="N783" t="s">
        <v>24</v>
      </c>
    </row>
    <row r="784" spans="1:14" x14ac:dyDescent="0.25">
      <c r="A784" t="s">
        <v>1762</v>
      </c>
      <c r="B784" t="s">
        <v>1763</v>
      </c>
      <c r="C784" t="s">
        <v>570</v>
      </c>
      <c r="D784" t="s">
        <v>21</v>
      </c>
      <c r="E784">
        <v>5060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43397</v>
      </c>
      <c r="L784" t="s">
        <v>26</v>
      </c>
      <c r="N784" t="s">
        <v>24</v>
      </c>
    </row>
    <row r="785" spans="1:14" x14ac:dyDescent="0.25">
      <c r="A785" t="s">
        <v>1764</v>
      </c>
      <c r="B785" t="s">
        <v>467</v>
      </c>
      <c r="C785" t="s">
        <v>570</v>
      </c>
      <c r="D785" t="s">
        <v>21</v>
      </c>
      <c r="E785">
        <v>5060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43397</v>
      </c>
      <c r="L785" t="s">
        <v>26</v>
      </c>
      <c r="N785" t="s">
        <v>24</v>
      </c>
    </row>
    <row r="786" spans="1:14" x14ac:dyDescent="0.25">
      <c r="A786" t="s">
        <v>1765</v>
      </c>
      <c r="B786" t="s">
        <v>1766</v>
      </c>
      <c r="C786" t="s">
        <v>101</v>
      </c>
      <c r="D786" t="s">
        <v>21</v>
      </c>
      <c r="E786">
        <v>5150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43397</v>
      </c>
      <c r="L786" t="s">
        <v>26</v>
      </c>
      <c r="N786" t="s">
        <v>24</v>
      </c>
    </row>
    <row r="787" spans="1:14" x14ac:dyDescent="0.25">
      <c r="A787" t="s">
        <v>1767</v>
      </c>
      <c r="B787" t="s">
        <v>1768</v>
      </c>
      <c r="C787" t="s">
        <v>101</v>
      </c>
      <c r="D787" t="s">
        <v>21</v>
      </c>
      <c r="E787">
        <v>5156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43397</v>
      </c>
      <c r="L787" t="s">
        <v>26</v>
      </c>
      <c r="N787" t="s">
        <v>24</v>
      </c>
    </row>
    <row r="788" spans="1:14" x14ac:dyDescent="0.25">
      <c r="A788" t="s">
        <v>1769</v>
      </c>
      <c r="B788" t="s">
        <v>1770</v>
      </c>
      <c r="C788" t="s">
        <v>570</v>
      </c>
      <c r="D788" t="s">
        <v>21</v>
      </c>
      <c r="E788">
        <v>5060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43397</v>
      </c>
      <c r="L788" t="s">
        <v>26</v>
      </c>
      <c r="N788" t="s">
        <v>24</v>
      </c>
    </row>
    <row r="789" spans="1:14" x14ac:dyDescent="0.25">
      <c r="A789" t="s">
        <v>1771</v>
      </c>
      <c r="B789" t="s">
        <v>1772</v>
      </c>
      <c r="C789" t="s">
        <v>101</v>
      </c>
      <c r="D789" t="s">
        <v>21</v>
      </c>
      <c r="E789">
        <v>5156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43397</v>
      </c>
      <c r="L789" t="s">
        <v>26</v>
      </c>
      <c r="N789" t="s">
        <v>24</v>
      </c>
    </row>
    <row r="790" spans="1:14" x14ac:dyDescent="0.25">
      <c r="A790" t="s">
        <v>1773</v>
      </c>
      <c r="B790" t="s">
        <v>1774</v>
      </c>
      <c r="C790" t="s">
        <v>1365</v>
      </c>
      <c r="D790" t="s">
        <v>21</v>
      </c>
      <c r="E790">
        <v>5764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43397</v>
      </c>
      <c r="L790" t="s">
        <v>26</v>
      </c>
      <c r="N790" t="s">
        <v>24</v>
      </c>
    </row>
    <row r="791" spans="1:14" x14ac:dyDescent="0.25">
      <c r="A791" t="s">
        <v>1775</v>
      </c>
      <c r="B791" t="s">
        <v>1776</v>
      </c>
      <c r="C791" t="s">
        <v>51</v>
      </c>
      <c r="D791" t="s">
        <v>21</v>
      </c>
      <c r="E791">
        <v>5701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43397</v>
      </c>
      <c r="L791" t="s">
        <v>26</v>
      </c>
      <c r="N791" t="s">
        <v>24</v>
      </c>
    </row>
    <row r="792" spans="1:14" x14ac:dyDescent="0.25">
      <c r="A792" t="s">
        <v>1777</v>
      </c>
      <c r="B792" t="s">
        <v>1778</v>
      </c>
      <c r="C792" t="s">
        <v>570</v>
      </c>
      <c r="D792" t="s">
        <v>21</v>
      </c>
      <c r="E792">
        <v>5060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43397</v>
      </c>
      <c r="L792" t="s">
        <v>26</v>
      </c>
      <c r="N792" t="s">
        <v>24</v>
      </c>
    </row>
    <row r="793" spans="1:14" x14ac:dyDescent="0.25">
      <c r="A793" t="s">
        <v>1779</v>
      </c>
      <c r="B793" t="s">
        <v>1780</v>
      </c>
      <c r="C793" t="s">
        <v>1781</v>
      </c>
      <c r="D793" t="s">
        <v>21</v>
      </c>
      <c r="E793">
        <v>5775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43397</v>
      </c>
      <c r="L793" t="s">
        <v>26</v>
      </c>
      <c r="N793" t="s">
        <v>24</v>
      </c>
    </row>
    <row r="794" spans="1:14" x14ac:dyDescent="0.25">
      <c r="A794" t="s">
        <v>568</v>
      </c>
      <c r="B794" t="s">
        <v>569</v>
      </c>
      <c r="C794" t="s">
        <v>570</v>
      </c>
      <c r="D794" t="s">
        <v>21</v>
      </c>
      <c r="E794">
        <v>5060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43397</v>
      </c>
      <c r="L794" t="s">
        <v>26</v>
      </c>
      <c r="N794" t="s">
        <v>24</v>
      </c>
    </row>
    <row r="795" spans="1:14" x14ac:dyDescent="0.25">
      <c r="A795" t="s">
        <v>255</v>
      </c>
      <c r="B795" t="s">
        <v>1782</v>
      </c>
      <c r="C795" t="s">
        <v>570</v>
      </c>
      <c r="D795" t="s">
        <v>21</v>
      </c>
      <c r="E795">
        <v>5060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43397</v>
      </c>
      <c r="L795" t="s">
        <v>26</v>
      </c>
      <c r="N795" t="s">
        <v>24</v>
      </c>
    </row>
    <row r="796" spans="1:14" x14ac:dyDescent="0.25">
      <c r="A796" t="s">
        <v>255</v>
      </c>
      <c r="B796" t="s">
        <v>1772</v>
      </c>
      <c r="C796" t="s">
        <v>101</v>
      </c>
      <c r="D796" t="s">
        <v>21</v>
      </c>
      <c r="E796">
        <v>5156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43397</v>
      </c>
      <c r="L796" t="s">
        <v>26</v>
      </c>
      <c r="N796" t="s">
        <v>24</v>
      </c>
    </row>
    <row r="797" spans="1:14" x14ac:dyDescent="0.25">
      <c r="A797" t="s">
        <v>255</v>
      </c>
      <c r="B797" t="s">
        <v>1783</v>
      </c>
      <c r="C797" t="s">
        <v>1365</v>
      </c>
      <c r="D797" t="s">
        <v>21</v>
      </c>
      <c r="E797">
        <v>5764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43397</v>
      </c>
      <c r="L797" t="s">
        <v>26</v>
      </c>
      <c r="N797" t="s">
        <v>24</v>
      </c>
    </row>
    <row r="798" spans="1:14" x14ac:dyDescent="0.25">
      <c r="A798" t="s">
        <v>1784</v>
      </c>
      <c r="B798" t="s">
        <v>1785</v>
      </c>
      <c r="C798" t="s">
        <v>1365</v>
      </c>
      <c r="D798" t="s">
        <v>21</v>
      </c>
      <c r="E798">
        <v>5764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43397</v>
      </c>
      <c r="L798" t="s">
        <v>26</v>
      </c>
      <c r="N798" t="s">
        <v>24</v>
      </c>
    </row>
    <row r="799" spans="1:14" x14ac:dyDescent="0.25">
      <c r="A799" t="s">
        <v>1786</v>
      </c>
      <c r="B799" t="s">
        <v>1108</v>
      </c>
      <c r="C799" t="s">
        <v>931</v>
      </c>
      <c r="D799" t="s">
        <v>21</v>
      </c>
      <c r="E799">
        <v>5032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43397</v>
      </c>
      <c r="L799" t="s">
        <v>26</v>
      </c>
      <c r="N799" t="s">
        <v>24</v>
      </c>
    </row>
    <row r="800" spans="1:14" x14ac:dyDescent="0.25">
      <c r="A800" t="s">
        <v>1787</v>
      </c>
      <c r="B800" t="s">
        <v>1788</v>
      </c>
      <c r="C800" t="s">
        <v>570</v>
      </c>
      <c r="D800" t="s">
        <v>21</v>
      </c>
      <c r="E800">
        <v>5060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43397</v>
      </c>
      <c r="L800" t="s">
        <v>26</v>
      </c>
      <c r="N800" t="s">
        <v>24</v>
      </c>
    </row>
    <row r="801" spans="1:14" x14ac:dyDescent="0.25">
      <c r="A801" t="s">
        <v>1789</v>
      </c>
      <c r="B801" t="s">
        <v>1790</v>
      </c>
      <c r="C801" t="s">
        <v>101</v>
      </c>
      <c r="D801" t="s">
        <v>21</v>
      </c>
      <c r="E801">
        <v>5156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43397</v>
      </c>
      <c r="L801" t="s">
        <v>26</v>
      </c>
      <c r="N801" t="s">
        <v>24</v>
      </c>
    </row>
    <row r="802" spans="1:14" x14ac:dyDescent="0.25">
      <c r="A802" t="s">
        <v>807</v>
      </c>
      <c r="B802" t="s">
        <v>808</v>
      </c>
      <c r="C802" t="s">
        <v>365</v>
      </c>
      <c r="D802" t="s">
        <v>21</v>
      </c>
      <c r="E802">
        <v>5048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43397</v>
      </c>
      <c r="L802" t="s">
        <v>26</v>
      </c>
      <c r="N802" t="s">
        <v>24</v>
      </c>
    </row>
    <row r="803" spans="1:14" x14ac:dyDescent="0.25">
      <c r="A803" t="s">
        <v>43</v>
      </c>
      <c r="B803" t="s">
        <v>1791</v>
      </c>
      <c r="C803" t="s">
        <v>570</v>
      </c>
      <c r="D803" t="s">
        <v>21</v>
      </c>
      <c r="E803">
        <v>5060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43397</v>
      </c>
      <c r="L803" t="s">
        <v>26</v>
      </c>
      <c r="N803" t="s">
        <v>24</v>
      </c>
    </row>
    <row r="804" spans="1:14" x14ac:dyDescent="0.25">
      <c r="A804" t="s">
        <v>1792</v>
      </c>
      <c r="B804" t="s">
        <v>1793</v>
      </c>
      <c r="C804" t="s">
        <v>931</v>
      </c>
      <c r="D804" t="s">
        <v>21</v>
      </c>
      <c r="E804">
        <v>5032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43397</v>
      </c>
      <c r="L804" t="s">
        <v>26</v>
      </c>
      <c r="N804" t="s">
        <v>24</v>
      </c>
    </row>
    <row r="805" spans="1:14" x14ac:dyDescent="0.25">
      <c r="A805" t="s">
        <v>1794</v>
      </c>
      <c r="B805" t="s">
        <v>1306</v>
      </c>
      <c r="C805" t="s">
        <v>1795</v>
      </c>
      <c r="D805" t="s">
        <v>21</v>
      </c>
      <c r="E805">
        <v>5061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43397</v>
      </c>
      <c r="L805" t="s">
        <v>26</v>
      </c>
      <c r="N805" t="s">
        <v>24</v>
      </c>
    </row>
    <row r="806" spans="1:14" x14ac:dyDescent="0.25">
      <c r="A806" t="s">
        <v>1796</v>
      </c>
      <c r="B806" t="s">
        <v>1797</v>
      </c>
      <c r="C806" t="s">
        <v>1781</v>
      </c>
      <c r="D806" t="s">
        <v>21</v>
      </c>
      <c r="E806">
        <v>5761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43397</v>
      </c>
      <c r="L806" t="s">
        <v>26</v>
      </c>
      <c r="N806" t="s">
        <v>24</v>
      </c>
    </row>
    <row r="807" spans="1:14" x14ac:dyDescent="0.25">
      <c r="A807" t="s">
        <v>506</v>
      </c>
      <c r="B807" t="s">
        <v>507</v>
      </c>
      <c r="C807" t="s">
        <v>494</v>
      </c>
      <c r="D807" t="s">
        <v>21</v>
      </c>
      <c r="E807">
        <v>5149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43397</v>
      </c>
      <c r="L807" t="s">
        <v>26</v>
      </c>
      <c r="N807" t="s">
        <v>24</v>
      </c>
    </row>
    <row r="808" spans="1:14" x14ac:dyDescent="0.25">
      <c r="A808" t="s">
        <v>1756</v>
      </c>
      <c r="B808" t="s">
        <v>1798</v>
      </c>
      <c r="C808" t="s">
        <v>1365</v>
      </c>
      <c r="D808" t="s">
        <v>21</v>
      </c>
      <c r="E808">
        <v>5764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43397</v>
      </c>
      <c r="L808" t="s">
        <v>26</v>
      </c>
      <c r="N808" t="s">
        <v>24</v>
      </c>
    </row>
    <row r="809" spans="1:14" x14ac:dyDescent="0.25">
      <c r="A809" t="s">
        <v>1548</v>
      </c>
      <c r="B809" t="s">
        <v>1799</v>
      </c>
      <c r="C809" t="s">
        <v>1365</v>
      </c>
      <c r="D809" t="s">
        <v>21</v>
      </c>
      <c r="E809">
        <v>5764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43397</v>
      </c>
      <c r="L809" t="s">
        <v>26</v>
      </c>
      <c r="N809" t="s">
        <v>24</v>
      </c>
    </row>
    <row r="810" spans="1:14" x14ac:dyDescent="0.25">
      <c r="A810" t="s">
        <v>1800</v>
      </c>
      <c r="B810" t="s">
        <v>1801</v>
      </c>
      <c r="C810" t="s">
        <v>566</v>
      </c>
      <c r="D810" t="s">
        <v>21</v>
      </c>
      <c r="E810">
        <v>5661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43396</v>
      </c>
      <c r="L810" t="s">
        <v>26</v>
      </c>
      <c r="N810" t="s">
        <v>24</v>
      </c>
    </row>
    <row r="811" spans="1:14" x14ac:dyDescent="0.25">
      <c r="A811" t="s">
        <v>1802</v>
      </c>
      <c r="B811" t="s">
        <v>1803</v>
      </c>
      <c r="C811" t="s">
        <v>48</v>
      </c>
      <c r="D811" t="s">
        <v>21</v>
      </c>
      <c r="E811">
        <v>5656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43396</v>
      </c>
      <c r="L811" t="s">
        <v>26</v>
      </c>
      <c r="N811" t="s">
        <v>24</v>
      </c>
    </row>
    <row r="812" spans="1:14" x14ac:dyDescent="0.25">
      <c r="A812" t="s">
        <v>1804</v>
      </c>
      <c r="B812" t="s">
        <v>1805</v>
      </c>
      <c r="C812" t="s">
        <v>566</v>
      </c>
      <c r="D812" t="s">
        <v>21</v>
      </c>
      <c r="E812">
        <v>5661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43396</v>
      </c>
      <c r="L812" t="s">
        <v>26</v>
      </c>
      <c r="N812" t="s">
        <v>24</v>
      </c>
    </row>
    <row r="813" spans="1:14" x14ac:dyDescent="0.25">
      <c r="A813" t="s">
        <v>140</v>
      </c>
      <c r="B813" t="s">
        <v>1806</v>
      </c>
      <c r="C813" t="s">
        <v>566</v>
      </c>
      <c r="D813" t="s">
        <v>21</v>
      </c>
      <c r="E813">
        <v>5661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43396</v>
      </c>
      <c r="L813" t="s">
        <v>26</v>
      </c>
      <c r="N813" t="s">
        <v>24</v>
      </c>
    </row>
    <row r="814" spans="1:14" x14ac:dyDescent="0.25">
      <c r="A814" t="s">
        <v>1807</v>
      </c>
      <c r="B814" t="s">
        <v>1808</v>
      </c>
      <c r="C814" t="s">
        <v>48</v>
      </c>
      <c r="D814" t="s">
        <v>21</v>
      </c>
      <c r="E814">
        <v>5656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43396</v>
      </c>
      <c r="L814" t="s">
        <v>26</v>
      </c>
      <c r="N814" t="s">
        <v>24</v>
      </c>
    </row>
    <row r="815" spans="1:14" x14ac:dyDescent="0.25">
      <c r="A815" t="s">
        <v>1809</v>
      </c>
      <c r="B815" t="s">
        <v>1810</v>
      </c>
      <c r="C815" t="s">
        <v>966</v>
      </c>
      <c r="D815" t="s">
        <v>21</v>
      </c>
      <c r="E815">
        <v>5363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43391</v>
      </c>
      <c r="L815" t="s">
        <v>26</v>
      </c>
      <c r="N815" t="s">
        <v>24</v>
      </c>
    </row>
    <row r="816" spans="1:14" x14ac:dyDescent="0.25">
      <c r="A816" t="s">
        <v>604</v>
      </c>
      <c r="B816" t="s">
        <v>605</v>
      </c>
      <c r="C816" t="s">
        <v>249</v>
      </c>
      <c r="D816" t="s">
        <v>21</v>
      </c>
      <c r="E816">
        <v>5488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43391</v>
      </c>
      <c r="L816" t="s">
        <v>26</v>
      </c>
      <c r="N816" t="s">
        <v>24</v>
      </c>
    </row>
    <row r="817" spans="1:14" x14ac:dyDescent="0.25">
      <c r="A817" t="s">
        <v>262</v>
      </c>
      <c r="B817" t="s">
        <v>263</v>
      </c>
      <c r="C817" t="s">
        <v>264</v>
      </c>
      <c r="D817" t="s">
        <v>21</v>
      </c>
      <c r="E817">
        <v>5468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43391</v>
      </c>
      <c r="L817" t="s">
        <v>26</v>
      </c>
      <c r="N817" t="s">
        <v>24</v>
      </c>
    </row>
    <row r="818" spans="1:14" x14ac:dyDescent="0.25">
      <c r="A818" t="s">
        <v>829</v>
      </c>
      <c r="B818" t="s">
        <v>830</v>
      </c>
      <c r="C818" t="s">
        <v>216</v>
      </c>
      <c r="D818" t="s">
        <v>21</v>
      </c>
      <c r="E818">
        <v>5478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43391</v>
      </c>
      <c r="L818" t="s">
        <v>26</v>
      </c>
      <c r="N818" t="s">
        <v>24</v>
      </c>
    </row>
    <row r="819" spans="1:14" x14ac:dyDescent="0.25">
      <c r="A819" t="s">
        <v>1811</v>
      </c>
      <c r="B819" t="s">
        <v>1812</v>
      </c>
      <c r="C819" t="s">
        <v>1154</v>
      </c>
      <c r="D819" t="s">
        <v>21</v>
      </c>
      <c r="E819">
        <v>5045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43390</v>
      </c>
      <c r="L819" t="s">
        <v>26</v>
      </c>
      <c r="N819" t="s">
        <v>24</v>
      </c>
    </row>
    <row r="820" spans="1:14" x14ac:dyDescent="0.25">
      <c r="A820" t="s">
        <v>1813</v>
      </c>
      <c r="B820" t="s">
        <v>1814</v>
      </c>
      <c r="C820" t="s">
        <v>443</v>
      </c>
      <c r="D820" t="s">
        <v>21</v>
      </c>
      <c r="E820">
        <v>5201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43390</v>
      </c>
      <c r="L820" t="s">
        <v>26</v>
      </c>
      <c r="N820" t="s">
        <v>24</v>
      </c>
    </row>
    <row r="821" spans="1:14" x14ac:dyDescent="0.25">
      <c r="A821" t="s">
        <v>1815</v>
      </c>
      <c r="B821" t="s">
        <v>794</v>
      </c>
      <c r="C821" t="s">
        <v>1816</v>
      </c>
      <c r="D821" t="s">
        <v>21</v>
      </c>
      <c r="E821">
        <v>5356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43390</v>
      </c>
      <c r="L821" t="s">
        <v>26</v>
      </c>
      <c r="N821" t="s">
        <v>24</v>
      </c>
    </row>
    <row r="822" spans="1:14" x14ac:dyDescent="0.25">
      <c r="A822" t="s">
        <v>1817</v>
      </c>
      <c r="B822" t="s">
        <v>1818</v>
      </c>
      <c r="C822" t="s">
        <v>1148</v>
      </c>
      <c r="D822" t="s">
        <v>21</v>
      </c>
      <c r="E822">
        <v>5033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43390</v>
      </c>
      <c r="L822" t="s">
        <v>26</v>
      </c>
      <c r="N822" t="s">
        <v>24</v>
      </c>
    </row>
    <row r="823" spans="1:14" x14ac:dyDescent="0.25">
      <c r="A823" t="s">
        <v>1819</v>
      </c>
      <c r="B823" t="s">
        <v>1820</v>
      </c>
      <c r="C823" t="s">
        <v>1821</v>
      </c>
      <c r="D823" t="s">
        <v>21</v>
      </c>
      <c r="E823">
        <v>5356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43390</v>
      </c>
      <c r="L823" t="s">
        <v>26</v>
      </c>
      <c r="N823" t="s">
        <v>24</v>
      </c>
    </row>
    <row r="824" spans="1:14" x14ac:dyDescent="0.25">
      <c r="A824" t="s">
        <v>1822</v>
      </c>
      <c r="B824" t="s">
        <v>1823</v>
      </c>
      <c r="C824" t="s">
        <v>428</v>
      </c>
      <c r="D824" t="s">
        <v>21</v>
      </c>
      <c r="E824">
        <v>5261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43390</v>
      </c>
      <c r="L824" t="s">
        <v>26</v>
      </c>
      <c r="N824" t="s">
        <v>24</v>
      </c>
    </row>
    <row r="825" spans="1:14" x14ac:dyDescent="0.25">
      <c r="A825" t="s">
        <v>1824</v>
      </c>
      <c r="B825" t="s">
        <v>1825</v>
      </c>
      <c r="C825" t="s">
        <v>1148</v>
      </c>
      <c r="D825" t="s">
        <v>21</v>
      </c>
      <c r="E825">
        <v>5033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43390</v>
      </c>
      <c r="L825" t="s">
        <v>26</v>
      </c>
      <c r="N825" t="s">
        <v>24</v>
      </c>
    </row>
    <row r="826" spans="1:14" x14ac:dyDescent="0.25">
      <c r="A826" t="s">
        <v>1826</v>
      </c>
      <c r="B826" t="s">
        <v>1827</v>
      </c>
      <c r="C826" t="s">
        <v>966</v>
      </c>
      <c r="D826" t="s">
        <v>21</v>
      </c>
      <c r="E826">
        <v>5363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43390</v>
      </c>
      <c r="L826" t="s">
        <v>26</v>
      </c>
      <c r="N826" t="s">
        <v>24</v>
      </c>
    </row>
    <row r="827" spans="1:14" x14ac:dyDescent="0.25">
      <c r="A827" t="s">
        <v>1828</v>
      </c>
      <c r="B827" t="s">
        <v>1829</v>
      </c>
      <c r="C827" t="s">
        <v>1830</v>
      </c>
      <c r="D827" t="s">
        <v>21</v>
      </c>
      <c r="E827">
        <v>5051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43390</v>
      </c>
      <c r="L827" t="s">
        <v>26</v>
      </c>
      <c r="N827" t="s">
        <v>24</v>
      </c>
    </row>
    <row r="828" spans="1:14" x14ac:dyDescent="0.25">
      <c r="A828" t="s">
        <v>43</v>
      </c>
      <c r="B828" t="s">
        <v>1831</v>
      </c>
      <c r="C828" t="s">
        <v>1154</v>
      </c>
      <c r="D828" t="s">
        <v>21</v>
      </c>
      <c r="E828">
        <v>5045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43390</v>
      </c>
      <c r="L828" t="s">
        <v>26</v>
      </c>
      <c r="N828" t="s">
        <v>24</v>
      </c>
    </row>
    <row r="829" spans="1:14" x14ac:dyDescent="0.25">
      <c r="A829" t="s">
        <v>488</v>
      </c>
      <c r="B829" t="s">
        <v>489</v>
      </c>
      <c r="C829" t="s">
        <v>490</v>
      </c>
      <c r="D829" t="s">
        <v>21</v>
      </c>
      <c r="E829">
        <v>5070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43390</v>
      </c>
      <c r="L829" t="s">
        <v>26</v>
      </c>
      <c r="N829" t="s">
        <v>24</v>
      </c>
    </row>
    <row r="830" spans="1:14" x14ac:dyDescent="0.25">
      <c r="A830" t="s">
        <v>1405</v>
      </c>
      <c r="B830" t="s">
        <v>1832</v>
      </c>
      <c r="C830" t="s">
        <v>219</v>
      </c>
      <c r="D830" t="s">
        <v>21</v>
      </c>
      <c r="E830">
        <v>5641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43390</v>
      </c>
      <c r="L830" t="s">
        <v>26</v>
      </c>
      <c r="N830" t="s">
        <v>24</v>
      </c>
    </row>
    <row r="831" spans="1:14" x14ac:dyDescent="0.25">
      <c r="A831" t="s">
        <v>577</v>
      </c>
      <c r="B831" t="s">
        <v>578</v>
      </c>
      <c r="C831" t="s">
        <v>579</v>
      </c>
      <c r="D831" t="s">
        <v>21</v>
      </c>
      <c r="E831">
        <v>5040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43390</v>
      </c>
      <c r="L831" t="s">
        <v>26</v>
      </c>
      <c r="N831" t="s">
        <v>24</v>
      </c>
    </row>
    <row r="832" spans="1:14" x14ac:dyDescent="0.25">
      <c r="A832" t="s">
        <v>1833</v>
      </c>
      <c r="B832" t="s">
        <v>1834</v>
      </c>
      <c r="C832" t="s">
        <v>1835</v>
      </c>
      <c r="D832" t="s">
        <v>21</v>
      </c>
      <c r="E832">
        <v>5355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43390</v>
      </c>
      <c r="L832" t="s">
        <v>26</v>
      </c>
      <c r="N832" t="s">
        <v>24</v>
      </c>
    </row>
    <row r="833" spans="1:14" x14ac:dyDescent="0.25">
      <c r="A833" t="s">
        <v>1836</v>
      </c>
      <c r="B833" t="s">
        <v>1837</v>
      </c>
      <c r="C833" t="s">
        <v>1838</v>
      </c>
      <c r="D833" t="s">
        <v>21</v>
      </c>
      <c r="E833">
        <v>5086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43390</v>
      </c>
      <c r="L833" t="s">
        <v>26</v>
      </c>
      <c r="N833" t="s">
        <v>24</v>
      </c>
    </row>
    <row r="834" spans="1:14" x14ac:dyDescent="0.25">
      <c r="A834" t="s">
        <v>1839</v>
      </c>
      <c r="B834" t="s">
        <v>1840</v>
      </c>
      <c r="C834" t="s">
        <v>1838</v>
      </c>
      <c r="D834" t="s">
        <v>21</v>
      </c>
      <c r="E834">
        <v>5086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43390</v>
      </c>
      <c r="L834" t="s">
        <v>26</v>
      </c>
      <c r="N834" t="s">
        <v>24</v>
      </c>
    </row>
    <row r="835" spans="1:14" x14ac:dyDescent="0.25">
      <c r="A835" t="s">
        <v>682</v>
      </c>
      <c r="B835" t="s">
        <v>1841</v>
      </c>
      <c r="C835" t="s">
        <v>966</v>
      </c>
      <c r="D835" t="s">
        <v>21</v>
      </c>
      <c r="E835">
        <v>5363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43390</v>
      </c>
      <c r="L835" t="s">
        <v>26</v>
      </c>
      <c r="N835" t="s">
        <v>24</v>
      </c>
    </row>
    <row r="836" spans="1:14" x14ac:dyDescent="0.25">
      <c r="A836" t="s">
        <v>682</v>
      </c>
      <c r="B836" t="s">
        <v>1842</v>
      </c>
      <c r="C836" t="s">
        <v>1148</v>
      </c>
      <c r="D836" t="s">
        <v>21</v>
      </c>
      <c r="E836">
        <v>5033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43390</v>
      </c>
      <c r="L836" t="s">
        <v>26</v>
      </c>
      <c r="N836" t="s">
        <v>24</v>
      </c>
    </row>
    <row r="837" spans="1:14" x14ac:dyDescent="0.25">
      <c r="A837" t="s">
        <v>1843</v>
      </c>
      <c r="B837" t="s">
        <v>1844</v>
      </c>
      <c r="C837" t="s">
        <v>966</v>
      </c>
      <c r="D837" t="s">
        <v>21</v>
      </c>
      <c r="E837">
        <v>5363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43390</v>
      </c>
      <c r="L837" t="s">
        <v>26</v>
      </c>
      <c r="N837" t="s">
        <v>24</v>
      </c>
    </row>
    <row r="838" spans="1:14" x14ac:dyDescent="0.25">
      <c r="A838" t="s">
        <v>182</v>
      </c>
      <c r="B838" t="s">
        <v>1845</v>
      </c>
      <c r="C838" t="s">
        <v>453</v>
      </c>
      <c r="D838" t="s">
        <v>21</v>
      </c>
      <c r="E838">
        <v>5254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43390</v>
      </c>
      <c r="L838" t="s">
        <v>26</v>
      </c>
      <c r="N838" t="s">
        <v>24</v>
      </c>
    </row>
    <row r="839" spans="1:14" x14ac:dyDescent="0.25">
      <c r="A839" t="s">
        <v>1846</v>
      </c>
      <c r="B839" t="s">
        <v>1847</v>
      </c>
      <c r="C839" t="s">
        <v>966</v>
      </c>
      <c r="D839" t="s">
        <v>21</v>
      </c>
      <c r="E839">
        <v>5363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43390</v>
      </c>
      <c r="L839" t="s">
        <v>26</v>
      </c>
      <c r="N839" t="s">
        <v>24</v>
      </c>
    </row>
    <row r="840" spans="1:14" x14ac:dyDescent="0.25">
      <c r="A840" t="s">
        <v>1848</v>
      </c>
      <c r="B840" t="s">
        <v>1849</v>
      </c>
      <c r="C840" t="s">
        <v>1816</v>
      </c>
      <c r="D840" t="s">
        <v>21</v>
      </c>
      <c r="E840">
        <v>5356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43390</v>
      </c>
      <c r="L840" t="s">
        <v>26</v>
      </c>
      <c r="N840" t="s">
        <v>24</v>
      </c>
    </row>
    <row r="841" spans="1:14" x14ac:dyDescent="0.25">
      <c r="A841" t="s">
        <v>1850</v>
      </c>
      <c r="B841" t="s">
        <v>1851</v>
      </c>
      <c r="C841" t="s">
        <v>443</v>
      </c>
      <c r="D841" t="s">
        <v>21</v>
      </c>
      <c r="E841">
        <v>5201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43390</v>
      </c>
      <c r="L841" t="s">
        <v>26</v>
      </c>
      <c r="N841" t="s">
        <v>24</v>
      </c>
    </row>
    <row r="842" spans="1:14" x14ac:dyDescent="0.25">
      <c r="A842" t="s">
        <v>1852</v>
      </c>
      <c r="B842" t="s">
        <v>1853</v>
      </c>
      <c r="C842" t="s">
        <v>1854</v>
      </c>
      <c r="D842" t="s">
        <v>21</v>
      </c>
      <c r="E842">
        <v>5360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43390</v>
      </c>
      <c r="L842" t="s">
        <v>26</v>
      </c>
      <c r="N842" t="s">
        <v>24</v>
      </c>
    </row>
    <row r="843" spans="1:14" x14ac:dyDescent="0.25">
      <c r="A843" t="s">
        <v>1548</v>
      </c>
      <c r="B843" t="s">
        <v>1855</v>
      </c>
      <c r="C843" t="s">
        <v>443</v>
      </c>
      <c r="D843" t="s">
        <v>21</v>
      </c>
      <c r="E843">
        <v>5201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43390</v>
      </c>
      <c r="L843" t="s">
        <v>26</v>
      </c>
      <c r="N843" t="s">
        <v>24</v>
      </c>
    </row>
    <row r="844" spans="1:14" x14ac:dyDescent="0.25">
      <c r="A844" t="s">
        <v>1856</v>
      </c>
      <c r="B844" t="s">
        <v>788</v>
      </c>
      <c r="C844" t="s">
        <v>1857</v>
      </c>
      <c r="D844" t="s">
        <v>21</v>
      </c>
      <c r="E844">
        <v>5340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43389</v>
      </c>
      <c r="L844" t="s">
        <v>26</v>
      </c>
      <c r="N844" t="s">
        <v>24</v>
      </c>
    </row>
    <row r="845" spans="1:14" x14ac:dyDescent="0.25">
      <c r="A845" t="s">
        <v>1858</v>
      </c>
      <c r="B845" t="s">
        <v>1859</v>
      </c>
      <c r="C845" t="s">
        <v>443</v>
      </c>
      <c r="D845" t="s">
        <v>21</v>
      </c>
      <c r="E845">
        <v>5201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43389</v>
      </c>
      <c r="L845" t="s">
        <v>26</v>
      </c>
      <c r="N845" t="s">
        <v>24</v>
      </c>
    </row>
    <row r="846" spans="1:14" x14ac:dyDescent="0.25">
      <c r="A846" t="s">
        <v>1860</v>
      </c>
      <c r="B846" t="s">
        <v>1861</v>
      </c>
      <c r="C846" t="s">
        <v>1213</v>
      </c>
      <c r="D846" t="s">
        <v>21</v>
      </c>
      <c r="E846">
        <v>5251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43389</v>
      </c>
      <c r="L846" t="s">
        <v>26</v>
      </c>
      <c r="N846" t="s">
        <v>24</v>
      </c>
    </row>
    <row r="847" spans="1:14" x14ac:dyDescent="0.25">
      <c r="A847" t="s">
        <v>1862</v>
      </c>
      <c r="B847" t="s">
        <v>1863</v>
      </c>
      <c r="C847" t="s">
        <v>453</v>
      </c>
      <c r="D847" t="s">
        <v>21</v>
      </c>
      <c r="E847">
        <v>5255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43389</v>
      </c>
      <c r="L847" t="s">
        <v>26</v>
      </c>
      <c r="N847" t="s">
        <v>24</v>
      </c>
    </row>
    <row r="848" spans="1:14" x14ac:dyDescent="0.25">
      <c r="A848" t="s">
        <v>93</v>
      </c>
      <c r="B848" t="s">
        <v>1864</v>
      </c>
      <c r="C848" t="s">
        <v>1865</v>
      </c>
      <c r="D848" t="s">
        <v>21</v>
      </c>
      <c r="E848">
        <v>5253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43389</v>
      </c>
      <c r="L848" t="s">
        <v>26</v>
      </c>
      <c r="N848" t="s">
        <v>24</v>
      </c>
    </row>
    <row r="849" spans="1:14" x14ac:dyDescent="0.25">
      <c r="A849" t="s">
        <v>1866</v>
      </c>
      <c r="B849" t="s">
        <v>1867</v>
      </c>
      <c r="C849" t="s">
        <v>1390</v>
      </c>
      <c r="D849" t="s">
        <v>21</v>
      </c>
      <c r="E849">
        <v>5143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43383</v>
      </c>
      <c r="L849" t="s">
        <v>26</v>
      </c>
      <c r="N849" t="s">
        <v>24</v>
      </c>
    </row>
    <row r="850" spans="1:14" x14ac:dyDescent="0.25">
      <c r="A850" t="s">
        <v>1120</v>
      </c>
      <c r="B850" t="s">
        <v>1121</v>
      </c>
      <c r="C850" t="s">
        <v>219</v>
      </c>
      <c r="D850" t="s">
        <v>21</v>
      </c>
      <c r="E850">
        <v>5641</v>
      </c>
      <c r="F850" t="s">
        <v>23</v>
      </c>
      <c r="G850" t="s">
        <v>23</v>
      </c>
      <c r="H850" t="s">
        <v>24</v>
      </c>
      <c r="I850" t="s">
        <v>24</v>
      </c>
      <c r="J850" t="s">
        <v>25</v>
      </c>
      <c r="K850" s="1">
        <v>43374</v>
      </c>
      <c r="L850" t="s">
        <v>26</v>
      </c>
      <c r="N850" t="s">
        <v>24</v>
      </c>
    </row>
    <row r="851" spans="1:14" x14ac:dyDescent="0.25">
      <c r="A851" t="s">
        <v>289</v>
      </c>
      <c r="B851" t="s">
        <v>290</v>
      </c>
      <c r="C851" t="s">
        <v>130</v>
      </c>
      <c r="D851" t="s">
        <v>21</v>
      </c>
      <c r="E851">
        <v>5851</v>
      </c>
      <c r="F851" t="s">
        <v>23</v>
      </c>
      <c r="G851" t="s">
        <v>23</v>
      </c>
      <c r="H851" t="s">
        <v>24</v>
      </c>
      <c r="I851" t="s">
        <v>24</v>
      </c>
      <c r="J851" t="s">
        <v>25</v>
      </c>
      <c r="K851" s="1">
        <v>43372</v>
      </c>
      <c r="L851" t="s">
        <v>26</v>
      </c>
      <c r="N851" t="s">
        <v>24</v>
      </c>
    </row>
    <row r="852" spans="1:14" x14ac:dyDescent="0.25">
      <c r="A852" t="s">
        <v>1134</v>
      </c>
      <c r="B852" t="s">
        <v>1135</v>
      </c>
      <c r="C852" t="s">
        <v>1136</v>
      </c>
      <c r="D852" t="s">
        <v>21</v>
      </c>
      <c r="E852">
        <v>5038</v>
      </c>
      <c r="F852" t="s">
        <v>23</v>
      </c>
      <c r="G852" t="s">
        <v>23</v>
      </c>
      <c r="H852" t="s">
        <v>24</v>
      </c>
      <c r="I852" t="s">
        <v>24</v>
      </c>
      <c r="J852" t="s">
        <v>25</v>
      </c>
      <c r="K852" s="1">
        <v>43372</v>
      </c>
      <c r="L852" t="s">
        <v>26</v>
      </c>
      <c r="N852" t="s">
        <v>24</v>
      </c>
    </row>
    <row r="853" spans="1:14" x14ac:dyDescent="0.25">
      <c r="A853" t="s">
        <v>1144</v>
      </c>
      <c r="B853" t="s">
        <v>1145</v>
      </c>
      <c r="C853" t="s">
        <v>219</v>
      </c>
      <c r="D853" t="s">
        <v>21</v>
      </c>
      <c r="E853">
        <v>5641</v>
      </c>
      <c r="F853" t="s">
        <v>23</v>
      </c>
      <c r="G853" t="s">
        <v>23</v>
      </c>
      <c r="H853" t="s">
        <v>24</v>
      </c>
      <c r="I853" t="s">
        <v>24</v>
      </c>
      <c r="J853" t="s">
        <v>25</v>
      </c>
      <c r="K853" s="1">
        <v>43372</v>
      </c>
      <c r="L853" t="s">
        <v>26</v>
      </c>
      <c r="N853" t="s">
        <v>24</v>
      </c>
    </row>
    <row r="854" spans="1:14" x14ac:dyDescent="0.25">
      <c r="A854" t="s">
        <v>1149</v>
      </c>
      <c r="B854" t="s">
        <v>1150</v>
      </c>
      <c r="C854" t="s">
        <v>1151</v>
      </c>
      <c r="D854" t="s">
        <v>21</v>
      </c>
      <c r="E854">
        <v>5649</v>
      </c>
      <c r="F854" t="s">
        <v>23</v>
      </c>
      <c r="G854" t="s">
        <v>23</v>
      </c>
      <c r="H854" t="s">
        <v>24</v>
      </c>
      <c r="I854" t="s">
        <v>24</v>
      </c>
      <c r="J854" t="s">
        <v>25</v>
      </c>
      <c r="K854" s="1">
        <v>43372</v>
      </c>
      <c r="L854" t="s">
        <v>26</v>
      </c>
      <c r="N854" t="s">
        <v>24</v>
      </c>
    </row>
    <row r="855" spans="1:14" x14ac:dyDescent="0.25">
      <c r="A855" t="s">
        <v>1868</v>
      </c>
      <c r="B855" t="s">
        <v>1869</v>
      </c>
      <c r="C855" t="s">
        <v>1870</v>
      </c>
      <c r="D855" t="s">
        <v>21</v>
      </c>
      <c r="E855">
        <v>5826</v>
      </c>
      <c r="F855" t="s">
        <v>23</v>
      </c>
      <c r="G855" t="s">
        <v>23</v>
      </c>
      <c r="H855" t="s">
        <v>24</v>
      </c>
      <c r="I855" t="s">
        <v>24</v>
      </c>
      <c r="J855" t="s">
        <v>25</v>
      </c>
      <c r="K855" s="1">
        <v>43372</v>
      </c>
      <c r="L855" t="s">
        <v>26</v>
      </c>
      <c r="N855" t="s">
        <v>24</v>
      </c>
    </row>
    <row r="856" spans="1:14" x14ac:dyDescent="0.25">
      <c r="A856" t="s">
        <v>1030</v>
      </c>
      <c r="B856" t="s">
        <v>34</v>
      </c>
      <c r="C856" t="s">
        <v>35</v>
      </c>
      <c r="D856" t="s">
        <v>21</v>
      </c>
      <c r="E856">
        <v>5875</v>
      </c>
      <c r="F856" t="s">
        <v>23</v>
      </c>
      <c r="G856" t="s">
        <v>23</v>
      </c>
      <c r="H856" t="s">
        <v>24</v>
      </c>
      <c r="I856" t="s">
        <v>24</v>
      </c>
      <c r="J856" t="s">
        <v>25</v>
      </c>
      <c r="K856" s="1">
        <v>43372</v>
      </c>
      <c r="L856" t="s">
        <v>26</v>
      </c>
      <c r="N856" t="s">
        <v>24</v>
      </c>
    </row>
    <row r="857" spans="1:14" x14ac:dyDescent="0.25">
      <c r="A857" t="s">
        <v>508</v>
      </c>
      <c r="B857" t="s">
        <v>509</v>
      </c>
      <c r="C857" t="s">
        <v>510</v>
      </c>
      <c r="D857" t="s">
        <v>21</v>
      </c>
      <c r="E857">
        <v>5857</v>
      </c>
      <c r="F857" t="s">
        <v>23</v>
      </c>
      <c r="G857" t="s">
        <v>23</v>
      </c>
      <c r="H857" t="s">
        <v>24</v>
      </c>
      <c r="I857" t="s">
        <v>24</v>
      </c>
      <c r="J857" t="s">
        <v>25</v>
      </c>
      <c r="K857" s="1">
        <v>43372</v>
      </c>
      <c r="L857" t="s">
        <v>26</v>
      </c>
      <c r="N857" t="s">
        <v>24</v>
      </c>
    </row>
    <row r="858" spans="1:14" x14ac:dyDescent="0.25">
      <c r="A858" t="s">
        <v>74</v>
      </c>
      <c r="B858" t="s">
        <v>75</v>
      </c>
      <c r="C858" t="s">
        <v>76</v>
      </c>
      <c r="D858" t="s">
        <v>21</v>
      </c>
      <c r="E858">
        <v>5851</v>
      </c>
      <c r="F858" t="s">
        <v>23</v>
      </c>
      <c r="G858" t="s">
        <v>23</v>
      </c>
      <c r="H858" t="s">
        <v>24</v>
      </c>
      <c r="I858" t="s">
        <v>24</v>
      </c>
      <c r="J858" t="s">
        <v>25</v>
      </c>
      <c r="K858" s="1">
        <v>43372</v>
      </c>
      <c r="L858" t="s">
        <v>26</v>
      </c>
      <c r="N858" t="s">
        <v>24</v>
      </c>
    </row>
    <row r="859" spans="1:14" x14ac:dyDescent="0.25">
      <c r="A859" t="s">
        <v>1078</v>
      </c>
      <c r="B859" t="s">
        <v>1079</v>
      </c>
      <c r="C859" t="s">
        <v>1077</v>
      </c>
      <c r="D859" t="s">
        <v>21</v>
      </c>
      <c r="E859">
        <v>5495</v>
      </c>
      <c r="F859" t="s">
        <v>23</v>
      </c>
      <c r="G859" t="s">
        <v>23</v>
      </c>
      <c r="H859" t="s">
        <v>24</v>
      </c>
      <c r="I859" t="s">
        <v>24</v>
      </c>
      <c r="J859" t="s">
        <v>25</v>
      </c>
      <c r="K859" s="1">
        <v>43371</v>
      </c>
      <c r="L859" t="s">
        <v>26</v>
      </c>
      <c r="N859" t="s">
        <v>24</v>
      </c>
    </row>
    <row r="860" spans="1:14" x14ac:dyDescent="0.25">
      <c r="A860" t="s">
        <v>1080</v>
      </c>
      <c r="B860" t="s">
        <v>1081</v>
      </c>
      <c r="C860" t="s">
        <v>1077</v>
      </c>
      <c r="D860" t="s">
        <v>21</v>
      </c>
      <c r="E860">
        <v>5495</v>
      </c>
      <c r="F860" t="s">
        <v>23</v>
      </c>
      <c r="G860" t="s">
        <v>23</v>
      </c>
      <c r="H860" t="s">
        <v>24</v>
      </c>
      <c r="I860" t="s">
        <v>24</v>
      </c>
      <c r="J860" t="s">
        <v>25</v>
      </c>
      <c r="K860" s="1">
        <v>43371</v>
      </c>
      <c r="L860" t="s">
        <v>26</v>
      </c>
      <c r="N860" t="s">
        <v>24</v>
      </c>
    </row>
    <row r="861" spans="1:14" x14ac:dyDescent="0.25">
      <c r="A861" t="s">
        <v>597</v>
      </c>
      <c r="B861" t="s">
        <v>598</v>
      </c>
      <c r="C861" t="s">
        <v>206</v>
      </c>
      <c r="D861" t="s">
        <v>21</v>
      </c>
      <c r="E861">
        <v>5403</v>
      </c>
      <c r="F861" t="s">
        <v>23</v>
      </c>
      <c r="G861" t="s">
        <v>23</v>
      </c>
      <c r="H861" t="s">
        <v>24</v>
      </c>
      <c r="I861" t="s">
        <v>24</v>
      </c>
      <c r="J861" t="s">
        <v>25</v>
      </c>
      <c r="K861" s="1">
        <v>43371</v>
      </c>
      <c r="L861" t="s">
        <v>26</v>
      </c>
      <c r="N861" t="s">
        <v>24</v>
      </c>
    </row>
    <row r="862" spans="1:14" x14ac:dyDescent="0.25">
      <c r="A862" t="s">
        <v>1084</v>
      </c>
      <c r="B862" t="s">
        <v>1085</v>
      </c>
      <c r="C862" t="s">
        <v>1077</v>
      </c>
      <c r="D862" t="s">
        <v>21</v>
      </c>
      <c r="E862">
        <v>5495</v>
      </c>
      <c r="F862" t="s">
        <v>23</v>
      </c>
      <c r="G862" t="s">
        <v>23</v>
      </c>
      <c r="H862" t="s">
        <v>24</v>
      </c>
      <c r="I862" t="s">
        <v>24</v>
      </c>
      <c r="J862" t="s">
        <v>25</v>
      </c>
      <c r="K862" s="1">
        <v>43371</v>
      </c>
      <c r="L862" t="s">
        <v>26</v>
      </c>
      <c r="N862" t="s">
        <v>24</v>
      </c>
    </row>
    <row r="863" spans="1:14" x14ac:dyDescent="0.25">
      <c r="A863" t="s">
        <v>1146</v>
      </c>
      <c r="B863" t="s">
        <v>1147</v>
      </c>
      <c r="C863" t="s">
        <v>1148</v>
      </c>
      <c r="D863" t="s">
        <v>21</v>
      </c>
      <c r="E863">
        <v>5033</v>
      </c>
      <c r="F863" t="s">
        <v>23</v>
      </c>
      <c r="G863" t="s">
        <v>23</v>
      </c>
      <c r="H863" t="s">
        <v>24</v>
      </c>
      <c r="I863" t="s">
        <v>24</v>
      </c>
      <c r="J863" t="s">
        <v>25</v>
      </c>
      <c r="K863" s="1">
        <v>43371</v>
      </c>
      <c r="L863" t="s">
        <v>26</v>
      </c>
      <c r="N863" t="s">
        <v>24</v>
      </c>
    </row>
    <row r="864" spans="1:14" x14ac:dyDescent="0.25">
      <c r="A864" t="s">
        <v>297</v>
      </c>
      <c r="B864" t="s">
        <v>298</v>
      </c>
      <c r="C864" t="s">
        <v>124</v>
      </c>
      <c r="D864" t="s">
        <v>21</v>
      </c>
      <c r="E864">
        <v>5819</v>
      </c>
      <c r="F864" t="s">
        <v>23</v>
      </c>
      <c r="G864" t="s">
        <v>23</v>
      </c>
      <c r="H864" t="s">
        <v>24</v>
      </c>
      <c r="I864" t="s">
        <v>24</v>
      </c>
      <c r="J864" t="s">
        <v>25</v>
      </c>
      <c r="K864" s="1">
        <v>43371</v>
      </c>
      <c r="L864" t="s">
        <v>26</v>
      </c>
      <c r="N864" t="s">
        <v>24</v>
      </c>
    </row>
    <row r="865" spans="1:14" x14ac:dyDescent="0.25">
      <c r="A865" t="s">
        <v>122</v>
      </c>
      <c r="B865" t="s">
        <v>123</v>
      </c>
      <c r="C865" t="s">
        <v>124</v>
      </c>
      <c r="D865" t="s">
        <v>21</v>
      </c>
      <c r="E865">
        <v>5819</v>
      </c>
      <c r="F865" t="s">
        <v>23</v>
      </c>
      <c r="G865" t="s">
        <v>23</v>
      </c>
      <c r="H865" t="s">
        <v>24</v>
      </c>
      <c r="I865" t="s">
        <v>24</v>
      </c>
      <c r="J865" t="s">
        <v>25</v>
      </c>
      <c r="K865" s="1">
        <v>43371</v>
      </c>
      <c r="L865" t="s">
        <v>26</v>
      </c>
      <c r="N865" t="s">
        <v>24</v>
      </c>
    </row>
    <row r="866" spans="1:14" x14ac:dyDescent="0.25">
      <c r="A866" t="s">
        <v>875</v>
      </c>
      <c r="B866" t="s">
        <v>876</v>
      </c>
      <c r="C866" t="s">
        <v>130</v>
      </c>
      <c r="D866" t="s">
        <v>21</v>
      </c>
      <c r="E866">
        <v>5851</v>
      </c>
      <c r="F866" t="s">
        <v>23</v>
      </c>
      <c r="G866" t="s">
        <v>23</v>
      </c>
      <c r="H866" t="s">
        <v>24</v>
      </c>
      <c r="I866" t="s">
        <v>24</v>
      </c>
      <c r="J866" t="s">
        <v>25</v>
      </c>
      <c r="K866" s="1">
        <v>43371</v>
      </c>
      <c r="L866" t="s">
        <v>26</v>
      </c>
      <c r="N866" t="s">
        <v>24</v>
      </c>
    </row>
    <row r="867" spans="1:14" x14ac:dyDescent="0.25">
      <c r="A867" t="s">
        <v>1871</v>
      </c>
      <c r="B867" t="s">
        <v>1872</v>
      </c>
      <c r="C867" t="s">
        <v>206</v>
      </c>
      <c r="D867" t="s">
        <v>21</v>
      </c>
      <c r="E867">
        <v>5403</v>
      </c>
      <c r="F867" t="s">
        <v>23</v>
      </c>
      <c r="G867" t="s">
        <v>23</v>
      </c>
      <c r="H867" t="s">
        <v>24</v>
      </c>
      <c r="I867" t="s">
        <v>24</v>
      </c>
      <c r="J867" t="s">
        <v>25</v>
      </c>
      <c r="K867" s="1">
        <v>43371</v>
      </c>
      <c r="L867" t="s">
        <v>26</v>
      </c>
      <c r="N867" t="s">
        <v>24</v>
      </c>
    </row>
    <row r="868" spans="1:14" x14ac:dyDescent="0.25">
      <c r="A868" t="s">
        <v>860</v>
      </c>
      <c r="B868" t="s">
        <v>861</v>
      </c>
      <c r="C868" t="s">
        <v>234</v>
      </c>
      <c r="D868" t="s">
        <v>21</v>
      </c>
      <c r="E868">
        <v>5091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43371</v>
      </c>
      <c r="L868" t="s">
        <v>26</v>
      </c>
      <c r="N868" t="s">
        <v>24</v>
      </c>
    </row>
    <row r="869" spans="1:14" x14ac:dyDescent="0.25">
      <c r="A869" t="s">
        <v>377</v>
      </c>
      <c r="B869" t="s">
        <v>378</v>
      </c>
      <c r="C869" t="s">
        <v>379</v>
      </c>
      <c r="D869" t="s">
        <v>21</v>
      </c>
      <c r="E869">
        <v>5902</v>
      </c>
      <c r="F869" t="s">
        <v>23</v>
      </c>
      <c r="G869" t="s">
        <v>23</v>
      </c>
      <c r="H869" t="s">
        <v>24</v>
      </c>
      <c r="I869" t="s">
        <v>24</v>
      </c>
      <c r="J869" t="s">
        <v>25</v>
      </c>
      <c r="K869" s="1">
        <v>43371</v>
      </c>
      <c r="L869" t="s">
        <v>26</v>
      </c>
      <c r="N869" t="s">
        <v>24</v>
      </c>
    </row>
    <row r="870" spans="1:14" x14ac:dyDescent="0.25">
      <c r="A870" t="s">
        <v>524</v>
      </c>
      <c r="B870" t="s">
        <v>525</v>
      </c>
      <c r="C870" t="s">
        <v>343</v>
      </c>
      <c r="D870" t="s">
        <v>21</v>
      </c>
      <c r="E870">
        <v>5829</v>
      </c>
      <c r="F870" t="s">
        <v>23</v>
      </c>
      <c r="G870" t="s">
        <v>23</v>
      </c>
      <c r="H870" t="s">
        <v>24</v>
      </c>
      <c r="I870" t="s">
        <v>24</v>
      </c>
      <c r="J870" t="s">
        <v>25</v>
      </c>
      <c r="K870" s="1">
        <v>43371</v>
      </c>
      <c r="L870" t="s">
        <v>26</v>
      </c>
      <c r="N870" t="s">
        <v>24</v>
      </c>
    </row>
    <row r="871" spans="1:14" x14ac:dyDescent="0.25">
      <c r="A871" t="s">
        <v>583</v>
      </c>
      <c r="B871" t="s">
        <v>584</v>
      </c>
      <c r="C871" t="s">
        <v>585</v>
      </c>
      <c r="D871" t="s">
        <v>21</v>
      </c>
      <c r="E871">
        <v>5081</v>
      </c>
      <c r="F871" t="s">
        <v>23</v>
      </c>
      <c r="G871" t="s">
        <v>23</v>
      </c>
      <c r="H871" t="s">
        <v>24</v>
      </c>
      <c r="I871" t="s">
        <v>24</v>
      </c>
      <c r="J871" t="s">
        <v>25</v>
      </c>
      <c r="K871" s="1">
        <v>43371</v>
      </c>
      <c r="L871" t="s">
        <v>26</v>
      </c>
      <c r="N871" t="s">
        <v>24</v>
      </c>
    </row>
    <row r="872" spans="1:14" x14ac:dyDescent="0.25">
      <c r="A872" t="s">
        <v>526</v>
      </c>
      <c r="B872" t="s">
        <v>527</v>
      </c>
      <c r="C872" t="s">
        <v>340</v>
      </c>
      <c r="D872" t="s">
        <v>21</v>
      </c>
      <c r="E872">
        <v>5855</v>
      </c>
      <c r="F872" t="s">
        <v>23</v>
      </c>
      <c r="G872" t="s">
        <v>23</v>
      </c>
      <c r="H872" t="s">
        <v>24</v>
      </c>
      <c r="I872" t="s">
        <v>24</v>
      </c>
      <c r="J872" t="s">
        <v>25</v>
      </c>
      <c r="K872" s="1">
        <v>43371</v>
      </c>
      <c r="L872" t="s">
        <v>26</v>
      </c>
      <c r="N872" t="s">
        <v>24</v>
      </c>
    </row>
    <row r="873" spans="1:14" x14ac:dyDescent="0.25">
      <c r="A873" t="s">
        <v>1097</v>
      </c>
      <c r="B873" t="s">
        <v>1098</v>
      </c>
      <c r="C873" t="s">
        <v>1077</v>
      </c>
      <c r="D873" t="s">
        <v>21</v>
      </c>
      <c r="E873">
        <v>5495</v>
      </c>
      <c r="F873" t="s">
        <v>23</v>
      </c>
      <c r="G873" t="s">
        <v>23</v>
      </c>
      <c r="H873" t="s">
        <v>24</v>
      </c>
      <c r="I873" t="s">
        <v>24</v>
      </c>
      <c r="J873" t="s">
        <v>25</v>
      </c>
      <c r="K873" s="1">
        <v>43371</v>
      </c>
      <c r="L873" t="s">
        <v>26</v>
      </c>
      <c r="N873" t="s">
        <v>24</v>
      </c>
    </row>
    <row r="874" spans="1:14" x14ac:dyDescent="0.25">
      <c r="A874" t="s">
        <v>1116</v>
      </c>
      <c r="B874" t="s">
        <v>1117</v>
      </c>
      <c r="C874" t="s">
        <v>101</v>
      </c>
      <c r="D874" t="s">
        <v>21</v>
      </c>
      <c r="E874">
        <v>5156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43371</v>
      </c>
      <c r="L874" t="s">
        <v>26</v>
      </c>
      <c r="N874" t="s">
        <v>24</v>
      </c>
    </row>
    <row r="875" spans="1:14" x14ac:dyDescent="0.25">
      <c r="A875" t="s">
        <v>140</v>
      </c>
      <c r="B875" t="s">
        <v>868</v>
      </c>
      <c r="C875" t="s">
        <v>206</v>
      </c>
      <c r="D875" t="s">
        <v>21</v>
      </c>
      <c r="E875">
        <v>5403</v>
      </c>
      <c r="F875" t="s">
        <v>23</v>
      </c>
      <c r="G875" t="s">
        <v>23</v>
      </c>
      <c r="H875" t="s">
        <v>24</v>
      </c>
      <c r="I875" t="s">
        <v>24</v>
      </c>
      <c r="J875" t="s">
        <v>25</v>
      </c>
      <c r="K875" s="1">
        <v>43371</v>
      </c>
      <c r="L875" t="s">
        <v>26</v>
      </c>
      <c r="N875" t="s">
        <v>24</v>
      </c>
    </row>
    <row r="876" spans="1:14" x14ac:dyDescent="0.25">
      <c r="A876" t="s">
        <v>321</v>
      </c>
      <c r="B876" t="s">
        <v>322</v>
      </c>
      <c r="C876" t="s">
        <v>130</v>
      </c>
      <c r="D876" t="s">
        <v>21</v>
      </c>
      <c r="E876">
        <v>5851</v>
      </c>
      <c r="F876" t="s">
        <v>23</v>
      </c>
      <c r="G876" t="s">
        <v>23</v>
      </c>
      <c r="H876" t="s">
        <v>24</v>
      </c>
      <c r="I876" t="s">
        <v>24</v>
      </c>
      <c r="J876" t="s">
        <v>25</v>
      </c>
      <c r="K876" s="1">
        <v>43371</v>
      </c>
      <c r="L876" t="s">
        <v>26</v>
      </c>
      <c r="N876" t="s">
        <v>24</v>
      </c>
    </row>
    <row r="877" spans="1:14" x14ac:dyDescent="0.25">
      <c r="A877" t="s">
        <v>321</v>
      </c>
      <c r="B877" t="s">
        <v>390</v>
      </c>
      <c r="C877" t="s">
        <v>340</v>
      </c>
      <c r="D877" t="s">
        <v>21</v>
      </c>
      <c r="E877">
        <v>5855</v>
      </c>
      <c r="F877" t="s">
        <v>23</v>
      </c>
      <c r="G877" t="s">
        <v>23</v>
      </c>
      <c r="H877" t="s">
        <v>24</v>
      </c>
      <c r="I877" t="s">
        <v>24</v>
      </c>
      <c r="J877" t="s">
        <v>25</v>
      </c>
      <c r="K877" s="1">
        <v>43371</v>
      </c>
      <c r="L877" t="s">
        <v>26</v>
      </c>
      <c r="N877" t="s">
        <v>24</v>
      </c>
    </row>
    <row r="878" spans="1:14" x14ac:dyDescent="0.25">
      <c r="A878" t="s">
        <v>900</v>
      </c>
      <c r="B878" t="s">
        <v>901</v>
      </c>
      <c r="C878" t="s">
        <v>902</v>
      </c>
      <c r="D878" t="s">
        <v>21</v>
      </c>
      <c r="E878">
        <v>5030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43371</v>
      </c>
      <c r="L878" t="s">
        <v>26</v>
      </c>
      <c r="N878" t="s">
        <v>24</v>
      </c>
    </row>
    <row r="879" spans="1:14" x14ac:dyDescent="0.25">
      <c r="A879" t="s">
        <v>447</v>
      </c>
      <c r="B879" t="s">
        <v>448</v>
      </c>
      <c r="C879" t="s">
        <v>169</v>
      </c>
      <c r="D879" t="s">
        <v>21</v>
      </c>
      <c r="E879">
        <v>5482</v>
      </c>
      <c r="F879" t="s">
        <v>23</v>
      </c>
      <c r="G879" t="s">
        <v>23</v>
      </c>
      <c r="H879" t="s">
        <v>24</v>
      </c>
      <c r="I879" t="s">
        <v>24</v>
      </c>
      <c r="J879" t="s">
        <v>25</v>
      </c>
      <c r="K879" s="1">
        <v>43371</v>
      </c>
      <c r="L879" t="s">
        <v>26</v>
      </c>
      <c r="N879" t="s">
        <v>24</v>
      </c>
    </row>
    <row r="880" spans="1:14" x14ac:dyDescent="0.25">
      <c r="A880" t="s">
        <v>623</v>
      </c>
      <c r="B880" t="s">
        <v>624</v>
      </c>
      <c r="C880" t="s">
        <v>206</v>
      </c>
      <c r="D880" t="s">
        <v>21</v>
      </c>
      <c r="E880">
        <v>5401</v>
      </c>
      <c r="F880" t="s">
        <v>23</v>
      </c>
      <c r="G880" t="s">
        <v>23</v>
      </c>
      <c r="H880" t="s">
        <v>24</v>
      </c>
      <c r="I880" t="s">
        <v>24</v>
      </c>
      <c r="J880" t="s">
        <v>25</v>
      </c>
      <c r="K880" s="1">
        <v>43371</v>
      </c>
      <c r="L880" t="s">
        <v>26</v>
      </c>
      <c r="N880" t="s">
        <v>24</v>
      </c>
    </row>
    <row r="881" spans="1:14" x14ac:dyDescent="0.25">
      <c r="A881" t="s">
        <v>1286</v>
      </c>
      <c r="B881" t="s">
        <v>1287</v>
      </c>
      <c r="C881" t="s">
        <v>340</v>
      </c>
      <c r="D881" t="s">
        <v>21</v>
      </c>
      <c r="E881">
        <v>5855</v>
      </c>
      <c r="F881" t="s">
        <v>23</v>
      </c>
      <c r="G881" t="s">
        <v>23</v>
      </c>
      <c r="H881" t="s">
        <v>24</v>
      </c>
      <c r="I881" t="s">
        <v>24</v>
      </c>
      <c r="J881" t="s">
        <v>25</v>
      </c>
      <c r="K881" s="1">
        <v>43370</v>
      </c>
      <c r="L881" t="s">
        <v>26</v>
      </c>
      <c r="N881" t="s">
        <v>24</v>
      </c>
    </row>
    <row r="882" spans="1:14" x14ac:dyDescent="0.25">
      <c r="A882" t="s">
        <v>1295</v>
      </c>
      <c r="B882" t="s">
        <v>1296</v>
      </c>
      <c r="C882" t="s">
        <v>343</v>
      </c>
      <c r="D882" t="s">
        <v>21</v>
      </c>
      <c r="E882">
        <v>5855</v>
      </c>
      <c r="F882" t="s">
        <v>23</v>
      </c>
      <c r="G882" t="s">
        <v>23</v>
      </c>
      <c r="H882" t="s">
        <v>24</v>
      </c>
      <c r="I882" t="s">
        <v>24</v>
      </c>
      <c r="J882" t="s">
        <v>25</v>
      </c>
      <c r="K882" s="1">
        <v>43370</v>
      </c>
      <c r="L882" t="s">
        <v>26</v>
      </c>
      <c r="N882" t="s">
        <v>24</v>
      </c>
    </row>
    <row r="883" spans="1:14" x14ac:dyDescent="0.25">
      <c r="A883" t="s">
        <v>1874</v>
      </c>
      <c r="B883" t="s">
        <v>342</v>
      </c>
      <c r="C883" t="s">
        <v>343</v>
      </c>
      <c r="D883" t="s">
        <v>21</v>
      </c>
      <c r="E883">
        <v>5829</v>
      </c>
      <c r="F883" t="s">
        <v>23</v>
      </c>
      <c r="G883" t="s">
        <v>23</v>
      </c>
      <c r="H883" t="s">
        <v>24</v>
      </c>
      <c r="I883" t="s">
        <v>24</v>
      </c>
      <c r="J883" t="s">
        <v>25</v>
      </c>
      <c r="K883" s="1">
        <v>43370</v>
      </c>
      <c r="L883" t="s">
        <v>26</v>
      </c>
      <c r="N883" t="s">
        <v>24</v>
      </c>
    </row>
    <row r="884" spans="1:14" x14ac:dyDescent="0.25">
      <c r="A884" t="s">
        <v>385</v>
      </c>
      <c r="B884" t="s">
        <v>31</v>
      </c>
      <c r="C884" t="s">
        <v>386</v>
      </c>
      <c r="D884" t="s">
        <v>21</v>
      </c>
      <c r="E884">
        <v>5846</v>
      </c>
      <c r="F884" t="s">
        <v>23</v>
      </c>
      <c r="G884" t="s">
        <v>23</v>
      </c>
      <c r="H884" t="s">
        <v>24</v>
      </c>
      <c r="I884" t="s">
        <v>24</v>
      </c>
      <c r="J884" t="s">
        <v>25</v>
      </c>
      <c r="K884" s="1">
        <v>43370</v>
      </c>
      <c r="L884" t="s">
        <v>26</v>
      </c>
      <c r="N884" t="s">
        <v>24</v>
      </c>
    </row>
    <row r="885" spans="1:14" x14ac:dyDescent="0.25">
      <c r="A885" t="s">
        <v>1875</v>
      </c>
      <c r="B885" t="s">
        <v>1876</v>
      </c>
      <c r="C885" t="s">
        <v>146</v>
      </c>
      <c r="D885" t="s">
        <v>21</v>
      </c>
      <c r="E885">
        <v>5446</v>
      </c>
      <c r="F885" t="s">
        <v>23</v>
      </c>
      <c r="G885" t="s">
        <v>23</v>
      </c>
      <c r="H885" t="s">
        <v>24</v>
      </c>
      <c r="I885" t="s">
        <v>24</v>
      </c>
      <c r="J885" t="s">
        <v>25</v>
      </c>
      <c r="K885" s="1">
        <v>43369</v>
      </c>
      <c r="L885" t="s">
        <v>26</v>
      </c>
      <c r="N885" t="s">
        <v>24</v>
      </c>
    </row>
    <row r="886" spans="1:14" x14ac:dyDescent="0.25">
      <c r="A886" t="s">
        <v>599</v>
      </c>
      <c r="B886" t="s">
        <v>600</v>
      </c>
      <c r="C886" t="s">
        <v>601</v>
      </c>
      <c r="D886" t="s">
        <v>21</v>
      </c>
      <c r="E886">
        <v>5447</v>
      </c>
      <c r="F886" t="s">
        <v>23</v>
      </c>
      <c r="G886" t="s">
        <v>23</v>
      </c>
      <c r="H886" t="s">
        <v>24</v>
      </c>
      <c r="I886" t="s">
        <v>24</v>
      </c>
      <c r="J886" t="s">
        <v>25</v>
      </c>
      <c r="K886" s="1">
        <v>43369</v>
      </c>
      <c r="L886" t="s">
        <v>26</v>
      </c>
      <c r="N886" t="s">
        <v>24</v>
      </c>
    </row>
    <row r="887" spans="1:14" x14ac:dyDescent="0.25">
      <c r="A887" t="s">
        <v>439</v>
      </c>
      <c r="B887" t="s">
        <v>440</v>
      </c>
      <c r="C887" t="s">
        <v>211</v>
      </c>
      <c r="D887" t="s">
        <v>21</v>
      </c>
      <c r="E887">
        <v>5404</v>
      </c>
      <c r="F887" t="s">
        <v>23</v>
      </c>
      <c r="G887" t="s">
        <v>23</v>
      </c>
      <c r="H887" t="s">
        <v>24</v>
      </c>
      <c r="I887" t="s">
        <v>24</v>
      </c>
      <c r="J887" t="s">
        <v>25</v>
      </c>
      <c r="K887" s="1">
        <v>43369</v>
      </c>
      <c r="L887" t="s">
        <v>26</v>
      </c>
      <c r="N887" t="s">
        <v>24</v>
      </c>
    </row>
    <row r="888" spans="1:14" x14ac:dyDescent="0.25">
      <c r="A888" t="s">
        <v>1002</v>
      </c>
      <c r="B888" t="s">
        <v>1003</v>
      </c>
      <c r="C888" t="s">
        <v>146</v>
      </c>
      <c r="D888" t="s">
        <v>21</v>
      </c>
      <c r="E888">
        <v>5446</v>
      </c>
      <c r="F888" t="s">
        <v>23</v>
      </c>
      <c r="G888" t="s">
        <v>23</v>
      </c>
      <c r="H888" t="s">
        <v>24</v>
      </c>
      <c r="I888" t="s">
        <v>24</v>
      </c>
      <c r="J888" t="s">
        <v>25</v>
      </c>
      <c r="K888" s="1">
        <v>43369</v>
      </c>
      <c r="L888" t="s">
        <v>26</v>
      </c>
      <c r="N888" t="s">
        <v>24</v>
      </c>
    </row>
    <row r="889" spans="1:14" x14ac:dyDescent="0.25">
      <c r="A889" t="s">
        <v>1877</v>
      </c>
      <c r="B889" t="s">
        <v>1878</v>
      </c>
      <c r="C889" t="s">
        <v>246</v>
      </c>
      <c r="D889" t="s">
        <v>21</v>
      </c>
      <c r="E889">
        <v>5486</v>
      </c>
      <c r="F889" t="s">
        <v>23</v>
      </c>
      <c r="G889" t="s">
        <v>23</v>
      </c>
      <c r="H889" t="s">
        <v>24</v>
      </c>
      <c r="I889" t="s">
        <v>24</v>
      </c>
      <c r="J889" t="s">
        <v>25</v>
      </c>
      <c r="K889" s="1">
        <v>43369</v>
      </c>
      <c r="L889" t="s">
        <v>26</v>
      </c>
      <c r="N889" t="s">
        <v>24</v>
      </c>
    </row>
    <row r="890" spans="1:14" x14ac:dyDescent="0.25">
      <c r="A890" t="s">
        <v>140</v>
      </c>
      <c r="B890" t="s">
        <v>1283</v>
      </c>
      <c r="C890" t="s">
        <v>146</v>
      </c>
      <c r="D890" t="s">
        <v>21</v>
      </c>
      <c r="E890">
        <v>5446</v>
      </c>
      <c r="F890" t="s">
        <v>23</v>
      </c>
      <c r="G890" t="s">
        <v>23</v>
      </c>
      <c r="H890" t="s">
        <v>24</v>
      </c>
      <c r="I890" t="s">
        <v>24</v>
      </c>
      <c r="J890" t="s">
        <v>25</v>
      </c>
      <c r="K890" s="1">
        <v>43369</v>
      </c>
      <c r="L890" t="s">
        <v>26</v>
      </c>
      <c r="N890" t="s">
        <v>24</v>
      </c>
    </row>
    <row r="891" spans="1:14" x14ac:dyDescent="0.25">
      <c r="A891" t="s">
        <v>1067</v>
      </c>
      <c r="B891" t="s">
        <v>1068</v>
      </c>
      <c r="C891" t="s">
        <v>211</v>
      </c>
      <c r="D891" t="s">
        <v>21</v>
      </c>
      <c r="E891">
        <v>5404</v>
      </c>
      <c r="F891" t="s">
        <v>23</v>
      </c>
      <c r="G891" t="s">
        <v>23</v>
      </c>
      <c r="H891" t="s">
        <v>24</v>
      </c>
      <c r="I891" t="s">
        <v>24</v>
      </c>
      <c r="J891" t="s">
        <v>25</v>
      </c>
      <c r="K891" s="1">
        <v>43369</v>
      </c>
      <c r="L891" t="s">
        <v>26</v>
      </c>
      <c r="N891" t="s">
        <v>24</v>
      </c>
    </row>
    <row r="892" spans="1:14" x14ac:dyDescent="0.25">
      <c r="A892" t="s">
        <v>282</v>
      </c>
      <c r="B892" t="s">
        <v>1879</v>
      </c>
      <c r="C892" t="s">
        <v>146</v>
      </c>
      <c r="D892" t="s">
        <v>21</v>
      </c>
      <c r="E892">
        <v>5446</v>
      </c>
      <c r="F892" t="s">
        <v>23</v>
      </c>
      <c r="G892" t="s">
        <v>23</v>
      </c>
      <c r="H892" t="s">
        <v>24</v>
      </c>
      <c r="I892" t="s">
        <v>24</v>
      </c>
      <c r="J892" t="s">
        <v>25</v>
      </c>
      <c r="K892" s="1">
        <v>43369</v>
      </c>
      <c r="L892" t="s">
        <v>26</v>
      </c>
      <c r="N892" t="s">
        <v>24</v>
      </c>
    </row>
    <row r="893" spans="1:14" x14ac:dyDescent="0.25">
      <c r="A893" t="s">
        <v>422</v>
      </c>
      <c r="B893" t="s">
        <v>423</v>
      </c>
      <c r="C893" t="s">
        <v>169</v>
      </c>
      <c r="D893" t="s">
        <v>21</v>
      </c>
      <c r="E893">
        <v>5482</v>
      </c>
      <c r="F893" t="s">
        <v>23</v>
      </c>
      <c r="G893" t="s">
        <v>23</v>
      </c>
      <c r="H893" t="s">
        <v>24</v>
      </c>
      <c r="I893" t="s">
        <v>24</v>
      </c>
      <c r="J893" t="s">
        <v>25</v>
      </c>
      <c r="K893" s="1">
        <v>43365</v>
      </c>
      <c r="L893" t="s">
        <v>26</v>
      </c>
      <c r="N893" t="s">
        <v>24</v>
      </c>
    </row>
    <row r="894" spans="1:14" x14ac:dyDescent="0.25">
      <c r="A894" t="s">
        <v>1880</v>
      </c>
      <c r="B894" t="s">
        <v>1881</v>
      </c>
      <c r="C894" t="s">
        <v>174</v>
      </c>
      <c r="D894" t="s">
        <v>21</v>
      </c>
      <c r="E894">
        <v>5491</v>
      </c>
      <c r="F894" t="s">
        <v>23</v>
      </c>
      <c r="G894" t="s">
        <v>23</v>
      </c>
      <c r="H894" t="s">
        <v>24</v>
      </c>
      <c r="I894" t="s">
        <v>24</v>
      </c>
      <c r="J894" t="s">
        <v>25</v>
      </c>
      <c r="K894" s="1">
        <v>43365</v>
      </c>
      <c r="L894" t="s">
        <v>26</v>
      </c>
      <c r="N894" t="s">
        <v>24</v>
      </c>
    </row>
    <row r="895" spans="1:14" x14ac:dyDescent="0.25">
      <c r="A895" t="s">
        <v>172</v>
      </c>
      <c r="B895" t="s">
        <v>173</v>
      </c>
      <c r="C895" t="s">
        <v>174</v>
      </c>
      <c r="D895" t="s">
        <v>21</v>
      </c>
      <c r="E895">
        <v>5491</v>
      </c>
      <c r="F895" t="s">
        <v>23</v>
      </c>
      <c r="G895" t="s">
        <v>23</v>
      </c>
      <c r="H895" t="s">
        <v>24</v>
      </c>
      <c r="I895" t="s">
        <v>24</v>
      </c>
      <c r="J895" t="s">
        <v>25</v>
      </c>
      <c r="K895" s="1">
        <v>43365</v>
      </c>
      <c r="L895" t="s">
        <v>26</v>
      </c>
      <c r="N895" t="s">
        <v>24</v>
      </c>
    </row>
    <row r="896" spans="1:14" x14ac:dyDescent="0.25">
      <c r="A896" t="s">
        <v>435</v>
      </c>
      <c r="B896" t="s">
        <v>436</v>
      </c>
      <c r="C896" t="s">
        <v>169</v>
      </c>
      <c r="D896" t="s">
        <v>21</v>
      </c>
      <c r="E896">
        <v>5482</v>
      </c>
      <c r="F896" t="s">
        <v>23</v>
      </c>
      <c r="G896" t="s">
        <v>23</v>
      </c>
      <c r="H896" t="s">
        <v>24</v>
      </c>
      <c r="I896" t="s">
        <v>24</v>
      </c>
      <c r="J896" t="s">
        <v>25</v>
      </c>
      <c r="K896" s="1">
        <v>43365</v>
      </c>
      <c r="L896" t="s">
        <v>26</v>
      </c>
      <c r="N896" t="s">
        <v>24</v>
      </c>
    </row>
    <row r="897" spans="1:14" x14ac:dyDescent="0.25">
      <c r="A897" t="s">
        <v>175</v>
      </c>
      <c r="B897" t="s">
        <v>176</v>
      </c>
      <c r="C897" t="s">
        <v>174</v>
      </c>
      <c r="D897" t="s">
        <v>21</v>
      </c>
      <c r="E897">
        <v>5491</v>
      </c>
      <c r="F897" t="s">
        <v>23</v>
      </c>
      <c r="G897" t="s">
        <v>23</v>
      </c>
      <c r="H897" t="s">
        <v>24</v>
      </c>
      <c r="I897" t="s">
        <v>24</v>
      </c>
      <c r="J897" t="s">
        <v>25</v>
      </c>
      <c r="K897" s="1">
        <v>43365</v>
      </c>
      <c r="L897" t="s">
        <v>26</v>
      </c>
      <c r="N897" t="s">
        <v>24</v>
      </c>
    </row>
    <row r="898" spans="1:14" x14ac:dyDescent="0.25">
      <c r="A898" t="s">
        <v>437</v>
      </c>
      <c r="B898" t="s">
        <v>438</v>
      </c>
      <c r="C898" t="s">
        <v>169</v>
      </c>
      <c r="D898" t="s">
        <v>21</v>
      </c>
      <c r="E898">
        <v>5482</v>
      </c>
      <c r="F898" t="s">
        <v>23</v>
      </c>
      <c r="G898" t="s">
        <v>23</v>
      </c>
      <c r="H898" t="s">
        <v>24</v>
      </c>
      <c r="I898" t="s">
        <v>24</v>
      </c>
      <c r="J898" t="s">
        <v>25</v>
      </c>
      <c r="K898" s="1">
        <v>43365</v>
      </c>
      <c r="L898" t="s">
        <v>26</v>
      </c>
      <c r="N898" t="s">
        <v>24</v>
      </c>
    </row>
    <row r="899" spans="1:14" x14ac:dyDescent="0.25">
      <c r="A899" t="s">
        <v>1882</v>
      </c>
      <c r="B899" t="s">
        <v>1883</v>
      </c>
      <c r="C899" t="s">
        <v>73</v>
      </c>
      <c r="D899" t="s">
        <v>21</v>
      </c>
      <c r="E899">
        <v>5733</v>
      </c>
      <c r="F899" t="s">
        <v>23</v>
      </c>
      <c r="G899" t="s">
        <v>23</v>
      </c>
      <c r="H899" t="s">
        <v>24</v>
      </c>
      <c r="I899" t="s">
        <v>24</v>
      </c>
      <c r="J899" t="s">
        <v>25</v>
      </c>
      <c r="K899" s="1">
        <v>43365</v>
      </c>
      <c r="L899" t="s">
        <v>26</v>
      </c>
      <c r="N899" t="s">
        <v>24</v>
      </c>
    </row>
    <row r="900" spans="1:14" x14ac:dyDescent="0.25">
      <c r="A900" t="s">
        <v>43</v>
      </c>
      <c r="B900" t="s">
        <v>177</v>
      </c>
      <c r="C900" t="s">
        <v>174</v>
      </c>
      <c r="D900" t="s">
        <v>21</v>
      </c>
      <c r="E900">
        <v>5491</v>
      </c>
      <c r="F900" t="s">
        <v>23</v>
      </c>
      <c r="G900" t="s">
        <v>23</v>
      </c>
      <c r="H900" t="s">
        <v>24</v>
      </c>
      <c r="I900" t="s">
        <v>24</v>
      </c>
      <c r="J900" t="s">
        <v>25</v>
      </c>
      <c r="K900" s="1">
        <v>43365</v>
      </c>
      <c r="L900" t="s">
        <v>26</v>
      </c>
      <c r="N900" t="s">
        <v>24</v>
      </c>
    </row>
    <row r="901" spans="1:14" x14ac:dyDescent="0.25">
      <c r="A901" t="s">
        <v>178</v>
      </c>
      <c r="B901" t="s">
        <v>179</v>
      </c>
      <c r="C901" t="s">
        <v>174</v>
      </c>
      <c r="D901" t="s">
        <v>21</v>
      </c>
      <c r="E901">
        <v>5491</v>
      </c>
      <c r="F901" t="s">
        <v>23</v>
      </c>
      <c r="G901" t="s">
        <v>23</v>
      </c>
      <c r="H901" t="s">
        <v>24</v>
      </c>
      <c r="I901" t="s">
        <v>24</v>
      </c>
      <c r="J901" t="s">
        <v>25</v>
      </c>
      <c r="K901" s="1">
        <v>43365</v>
      </c>
      <c r="L901" t="s">
        <v>26</v>
      </c>
      <c r="N901" t="s">
        <v>24</v>
      </c>
    </row>
    <row r="902" spans="1:14" x14ac:dyDescent="0.25">
      <c r="A902" t="s">
        <v>621</v>
      </c>
      <c r="B902" t="s">
        <v>622</v>
      </c>
      <c r="C902" t="s">
        <v>206</v>
      </c>
      <c r="D902" t="s">
        <v>21</v>
      </c>
      <c r="E902">
        <v>5403</v>
      </c>
      <c r="F902" t="s">
        <v>23</v>
      </c>
      <c r="G902" t="s">
        <v>23</v>
      </c>
      <c r="H902" t="s">
        <v>24</v>
      </c>
      <c r="I902" t="s">
        <v>24</v>
      </c>
      <c r="J902" t="s">
        <v>25</v>
      </c>
      <c r="K902" s="1">
        <v>43365</v>
      </c>
      <c r="L902" t="s">
        <v>26</v>
      </c>
      <c r="N902" t="s">
        <v>24</v>
      </c>
    </row>
    <row r="903" spans="1:14" x14ac:dyDescent="0.25">
      <c r="A903" t="s">
        <v>60</v>
      </c>
      <c r="B903" t="s">
        <v>61</v>
      </c>
      <c r="C903" t="s">
        <v>62</v>
      </c>
      <c r="D903" t="s">
        <v>21</v>
      </c>
      <c r="E903">
        <v>5735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43364</v>
      </c>
      <c r="L903" t="s">
        <v>26</v>
      </c>
      <c r="N903" t="s">
        <v>24</v>
      </c>
    </row>
    <row r="904" spans="1:14" x14ac:dyDescent="0.25">
      <c r="A904" t="s">
        <v>49</v>
      </c>
      <c r="B904" t="s">
        <v>50</v>
      </c>
      <c r="C904" t="s">
        <v>51</v>
      </c>
      <c r="D904" t="s">
        <v>21</v>
      </c>
      <c r="E904">
        <v>5701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43363</v>
      </c>
      <c r="L904" t="s">
        <v>26</v>
      </c>
      <c r="N904" t="s">
        <v>24</v>
      </c>
    </row>
    <row r="905" spans="1:14" x14ac:dyDescent="0.25">
      <c r="A905" t="s">
        <v>191</v>
      </c>
      <c r="B905" t="s">
        <v>192</v>
      </c>
      <c r="C905" t="s">
        <v>51</v>
      </c>
      <c r="D905" t="s">
        <v>21</v>
      </c>
      <c r="E905">
        <v>5701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43363</v>
      </c>
      <c r="L905" t="s">
        <v>26</v>
      </c>
      <c r="N905" t="s">
        <v>24</v>
      </c>
    </row>
    <row r="906" spans="1:14" x14ac:dyDescent="0.25">
      <c r="A906" t="s">
        <v>195</v>
      </c>
      <c r="B906" t="s">
        <v>196</v>
      </c>
      <c r="C906" t="s">
        <v>51</v>
      </c>
      <c r="D906" t="s">
        <v>21</v>
      </c>
      <c r="E906">
        <v>5701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43363</v>
      </c>
      <c r="L906" t="s">
        <v>26</v>
      </c>
      <c r="N906" t="s">
        <v>24</v>
      </c>
    </row>
    <row r="907" spans="1:14" x14ac:dyDescent="0.25">
      <c r="A907" t="s">
        <v>740</v>
      </c>
      <c r="B907" t="s">
        <v>741</v>
      </c>
      <c r="C907" t="s">
        <v>742</v>
      </c>
      <c r="D907" t="s">
        <v>21</v>
      </c>
      <c r="E907">
        <v>5731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43363</v>
      </c>
      <c r="L907" t="s">
        <v>26</v>
      </c>
      <c r="N907" t="s">
        <v>24</v>
      </c>
    </row>
    <row r="908" spans="1:14" x14ac:dyDescent="0.25">
      <c r="A908" t="s">
        <v>58</v>
      </c>
      <c r="B908" t="s">
        <v>59</v>
      </c>
      <c r="C908" t="s">
        <v>51</v>
      </c>
      <c r="D908" t="s">
        <v>21</v>
      </c>
      <c r="E908">
        <v>5701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43363</v>
      </c>
      <c r="L908" t="s">
        <v>26</v>
      </c>
      <c r="N908" t="s">
        <v>24</v>
      </c>
    </row>
    <row r="909" spans="1:14" x14ac:dyDescent="0.25">
      <c r="A909" t="s">
        <v>541</v>
      </c>
      <c r="B909" t="s">
        <v>542</v>
      </c>
      <c r="C909" t="s">
        <v>73</v>
      </c>
      <c r="D909" t="s">
        <v>21</v>
      </c>
      <c r="E909">
        <v>5733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43363</v>
      </c>
      <c r="L909" t="s">
        <v>26</v>
      </c>
      <c r="N909" t="s">
        <v>24</v>
      </c>
    </row>
    <row r="910" spans="1:14" x14ac:dyDescent="0.25">
      <c r="A910" t="s">
        <v>460</v>
      </c>
      <c r="B910" t="s">
        <v>461</v>
      </c>
      <c r="C910" t="s">
        <v>62</v>
      </c>
      <c r="D910" t="s">
        <v>21</v>
      </c>
      <c r="E910">
        <v>5735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43363</v>
      </c>
      <c r="L910" t="s">
        <v>26</v>
      </c>
      <c r="N910" t="s">
        <v>24</v>
      </c>
    </row>
    <row r="911" spans="1:14" x14ac:dyDescent="0.25">
      <c r="A911" t="s">
        <v>595</v>
      </c>
      <c r="B911" t="s">
        <v>596</v>
      </c>
      <c r="C911" t="s">
        <v>206</v>
      </c>
      <c r="D911" t="s">
        <v>21</v>
      </c>
      <c r="E911">
        <v>5403</v>
      </c>
      <c r="F911" t="s">
        <v>23</v>
      </c>
      <c r="G911" t="s">
        <v>23</v>
      </c>
      <c r="H911" t="s">
        <v>24</v>
      </c>
      <c r="I911" t="s">
        <v>24</v>
      </c>
      <c r="J911" t="s">
        <v>25</v>
      </c>
      <c r="K911" s="1">
        <v>43350</v>
      </c>
      <c r="L911" t="s">
        <v>26</v>
      </c>
      <c r="N911" t="s">
        <v>24</v>
      </c>
    </row>
    <row r="912" spans="1:14" x14ac:dyDescent="0.25">
      <c r="A912" t="s">
        <v>850</v>
      </c>
      <c r="B912" t="s">
        <v>851</v>
      </c>
      <c r="C912" t="s">
        <v>206</v>
      </c>
      <c r="D912" t="s">
        <v>21</v>
      </c>
      <c r="E912">
        <v>5403</v>
      </c>
      <c r="F912" t="s">
        <v>23</v>
      </c>
      <c r="G912" t="s">
        <v>23</v>
      </c>
      <c r="H912" t="s">
        <v>24</v>
      </c>
      <c r="I912" t="s">
        <v>24</v>
      </c>
      <c r="J912" t="s">
        <v>25</v>
      </c>
      <c r="K912" s="1">
        <v>43350</v>
      </c>
      <c r="L912" t="s">
        <v>26</v>
      </c>
      <c r="N912" t="s">
        <v>24</v>
      </c>
    </row>
    <row r="913" spans="1:14" x14ac:dyDescent="0.25">
      <c r="A913" t="s">
        <v>852</v>
      </c>
      <c r="B913" t="s">
        <v>853</v>
      </c>
      <c r="C913" t="s">
        <v>206</v>
      </c>
      <c r="D913" t="s">
        <v>21</v>
      </c>
      <c r="E913">
        <v>5403</v>
      </c>
      <c r="F913" t="s">
        <v>23</v>
      </c>
      <c r="G913" t="s">
        <v>23</v>
      </c>
      <c r="H913" t="s">
        <v>24</v>
      </c>
      <c r="I913" t="s">
        <v>24</v>
      </c>
      <c r="J913" t="s">
        <v>25</v>
      </c>
      <c r="K913" s="1">
        <v>43350</v>
      </c>
      <c r="L913" t="s">
        <v>26</v>
      </c>
      <c r="N913" t="s">
        <v>24</v>
      </c>
    </row>
    <row r="914" spans="1:14" x14ac:dyDescent="0.25">
      <c r="A914" t="s">
        <v>854</v>
      </c>
      <c r="B914" t="s">
        <v>855</v>
      </c>
      <c r="C914" t="s">
        <v>206</v>
      </c>
      <c r="D914" t="s">
        <v>21</v>
      </c>
      <c r="E914">
        <v>5403</v>
      </c>
      <c r="F914" t="s">
        <v>23</v>
      </c>
      <c r="G914" t="s">
        <v>23</v>
      </c>
      <c r="H914" t="s">
        <v>24</v>
      </c>
      <c r="I914" t="s">
        <v>24</v>
      </c>
      <c r="J914" t="s">
        <v>25</v>
      </c>
      <c r="K914" s="1">
        <v>43350</v>
      </c>
      <c r="L914" t="s">
        <v>26</v>
      </c>
      <c r="N914" t="s">
        <v>24</v>
      </c>
    </row>
    <row r="915" spans="1:14" x14ac:dyDescent="0.25">
      <c r="A915" t="s">
        <v>43</v>
      </c>
      <c r="B915" t="s">
        <v>679</v>
      </c>
      <c r="C915" t="s">
        <v>206</v>
      </c>
      <c r="D915" t="s">
        <v>21</v>
      </c>
      <c r="E915">
        <v>5403</v>
      </c>
      <c r="F915" t="s">
        <v>23</v>
      </c>
      <c r="G915" t="s">
        <v>23</v>
      </c>
      <c r="H915" t="s">
        <v>24</v>
      </c>
      <c r="I915" t="s">
        <v>24</v>
      </c>
      <c r="J915" t="s">
        <v>25</v>
      </c>
      <c r="K915" s="1">
        <v>43350</v>
      </c>
      <c r="L915" t="s">
        <v>26</v>
      </c>
      <c r="N915" t="s">
        <v>24</v>
      </c>
    </row>
    <row r="916" spans="1:14" x14ac:dyDescent="0.25">
      <c r="A916" t="s">
        <v>858</v>
      </c>
      <c r="B916" t="s">
        <v>859</v>
      </c>
      <c r="C916" t="s">
        <v>206</v>
      </c>
      <c r="D916" t="s">
        <v>21</v>
      </c>
      <c r="E916">
        <v>5403</v>
      </c>
      <c r="F916" t="s">
        <v>23</v>
      </c>
      <c r="G916" t="s">
        <v>23</v>
      </c>
      <c r="H916" t="s">
        <v>24</v>
      </c>
      <c r="I916" t="s">
        <v>24</v>
      </c>
      <c r="J916" t="s">
        <v>25</v>
      </c>
      <c r="K916" s="1">
        <v>43350</v>
      </c>
      <c r="L916" t="s">
        <v>26</v>
      </c>
      <c r="N916" t="s">
        <v>24</v>
      </c>
    </row>
    <row r="917" spans="1:14" x14ac:dyDescent="0.25">
      <c r="A917" t="s">
        <v>1401</v>
      </c>
      <c r="B917" t="s">
        <v>1402</v>
      </c>
      <c r="C917" t="s">
        <v>211</v>
      </c>
      <c r="D917" t="s">
        <v>21</v>
      </c>
      <c r="E917">
        <v>5404</v>
      </c>
      <c r="F917" t="s">
        <v>23</v>
      </c>
      <c r="G917" t="s">
        <v>23</v>
      </c>
      <c r="H917" t="s">
        <v>24</v>
      </c>
      <c r="I917" t="s">
        <v>24</v>
      </c>
      <c r="J917" t="s">
        <v>25</v>
      </c>
      <c r="K917" s="1">
        <v>43350</v>
      </c>
      <c r="L917" t="s">
        <v>26</v>
      </c>
      <c r="N917" t="s">
        <v>24</v>
      </c>
    </row>
    <row r="918" spans="1:14" x14ac:dyDescent="0.25">
      <c r="A918" t="s">
        <v>1887</v>
      </c>
      <c r="B918" t="s">
        <v>1888</v>
      </c>
      <c r="C918" t="s">
        <v>206</v>
      </c>
      <c r="D918" t="s">
        <v>21</v>
      </c>
      <c r="E918">
        <v>5402</v>
      </c>
      <c r="F918" t="s">
        <v>23</v>
      </c>
      <c r="G918" t="s">
        <v>23</v>
      </c>
      <c r="H918" t="s">
        <v>24</v>
      </c>
      <c r="I918" t="s">
        <v>24</v>
      </c>
      <c r="J918" t="s">
        <v>25</v>
      </c>
      <c r="K918" s="1">
        <v>43350</v>
      </c>
      <c r="L918" t="s">
        <v>26</v>
      </c>
      <c r="N918" t="s">
        <v>24</v>
      </c>
    </row>
    <row r="919" spans="1:14" x14ac:dyDescent="0.25">
      <c r="A919" t="s">
        <v>615</v>
      </c>
      <c r="B919" t="s">
        <v>617</v>
      </c>
      <c r="C919" t="s">
        <v>206</v>
      </c>
      <c r="D919" t="s">
        <v>21</v>
      </c>
      <c r="E919">
        <v>5403</v>
      </c>
      <c r="F919" t="s">
        <v>23</v>
      </c>
      <c r="G919" t="s">
        <v>23</v>
      </c>
      <c r="H919" t="s">
        <v>24</v>
      </c>
      <c r="I919" t="s">
        <v>24</v>
      </c>
      <c r="J919" t="s">
        <v>25</v>
      </c>
      <c r="K919" s="1">
        <v>43350</v>
      </c>
      <c r="L919" t="s">
        <v>26</v>
      </c>
      <c r="N919" t="s">
        <v>24</v>
      </c>
    </row>
    <row r="920" spans="1:14" x14ac:dyDescent="0.25">
      <c r="A920" t="s">
        <v>1064</v>
      </c>
      <c r="B920" t="s">
        <v>1065</v>
      </c>
      <c r="C920" t="s">
        <v>211</v>
      </c>
      <c r="D920" t="s">
        <v>21</v>
      </c>
      <c r="E920">
        <v>5404</v>
      </c>
      <c r="F920" t="s">
        <v>23</v>
      </c>
      <c r="G920" t="s">
        <v>23</v>
      </c>
      <c r="H920" t="s">
        <v>24</v>
      </c>
      <c r="I920" t="s">
        <v>24</v>
      </c>
      <c r="J920" t="s">
        <v>25</v>
      </c>
      <c r="K920" s="1">
        <v>43350</v>
      </c>
      <c r="L920" t="s">
        <v>26</v>
      </c>
      <c r="N920" t="s">
        <v>24</v>
      </c>
    </row>
    <row r="921" spans="1:14" x14ac:dyDescent="0.25">
      <c r="A921" t="s">
        <v>524</v>
      </c>
      <c r="B921" t="s">
        <v>1099</v>
      </c>
      <c r="C921" t="s">
        <v>1100</v>
      </c>
      <c r="D921" t="s">
        <v>21</v>
      </c>
      <c r="E921">
        <v>5677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43350</v>
      </c>
      <c r="L921" t="s">
        <v>26</v>
      </c>
      <c r="N921" t="s">
        <v>24</v>
      </c>
    </row>
    <row r="922" spans="1:14" x14ac:dyDescent="0.25">
      <c r="A922" t="s">
        <v>862</v>
      </c>
      <c r="B922" t="s">
        <v>863</v>
      </c>
      <c r="C922" t="s">
        <v>206</v>
      </c>
      <c r="D922" t="s">
        <v>21</v>
      </c>
      <c r="E922">
        <v>5403</v>
      </c>
      <c r="F922" t="s">
        <v>23</v>
      </c>
      <c r="G922" t="s">
        <v>23</v>
      </c>
      <c r="H922" t="s">
        <v>24</v>
      </c>
      <c r="I922" t="s">
        <v>24</v>
      </c>
      <c r="J922" t="s">
        <v>25</v>
      </c>
      <c r="K922" s="1">
        <v>43350</v>
      </c>
      <c r="L922" t="s">
        <v>26</v>
      </c>
      <c r="N922" t="s">
        <v>24</v>
      </c>
    </row>
    <row r="923" spans="1:14" x14ac:dyDescent="0.25">
      <c r="A923" t="s">
        <v>93</v>
      </c>
      <c r="B923" t="s">
        <v>208</v>
      </c>
      <c r="C923" t="s">
        <v>206</v>
      </c>
      <c r="D923" t="s">
        <v>21</v>
      </c>
      <c r="E923">
        <v>5403</v>
      </c>
      <c r="F923" t="s">
        <v>23</v>
      </c>
      <c r="G923" t="s">
        <v>23</v>
      </c>
      <c r="H923" t="s">
        <v>24</v>
      </c>
      <c r="I923" t="s">
        <v>24</v>
      </c>
      <c r="J923" t="s">
        <v>25</v>
      </c>
      <c r="K923" s="1">
        <v>43350</v>
      </c>
      <c r="L923" t="s">
        <v>26</v>
      </c>
      <c r="N923" t="s">
        <v>24</v>
      </c>
    </row>
    <row r="924" spans="1:14" x14ac:dyDescent="0.25">
      <c r="A924" t="s">
        <v>93</v>
      </c>
      <c r="B924" t="s">
        <v>603</v>
      </c>
      <c r="C924" t="s">
        <v>206</v>
      </c>
      <c r="D924" t="s">
        <v>21</v>
      </c>
      <c r="E924">
        <v>5403</v>
      </c>
      <c r="F924" t="s">
        <v>23</v>
      </c>
      <c r="G924" t="s">
        <v>23</v>
      </c>
      <c r="H924" t="s">
        <v>24</v>
      </c>
      <c r="I924" t="s">
        <v>24</v>
      </c>
      <c r="J924" t="s">
        <v>25</v>
      </c>
      <c r="K924" s="1">
        <v>43350</v>
      </c>
      <c r="L924" t="s">
        <v>26</v>
      </c>
      <c r="N924" t="s">
        <v>24</v>
      </c>
    </row>
    <row r="925" spans="1:14" x14ac:dyDescent="0.25">
      <c r="A925" t="s">
        <v>866</v>
      </c>
      <c r="B925" t="s">
        <v>867</v>
      </c>
      <c r="C925" t="s">
        <v>206</v>
      </c>
      <c r="D925" t="s">
        <v>21</v>
      </c>
      <c r="E925">
        <v>5403</v>
      </c>
      <c r="F925" t="s">
        <v>23</v>
      </c>
      <c r="G925" t="s">
        <v>23</v>
      </c>
      <c r="H925" t="s">
        <v>24</v>
      </c>
      <c r="I925" t="s">
        <v>24</v>
      </c>
      <c r="J925" t="s">
        <v>25</v>
      </c>
      <c r="K925" s="1">
        <v>43350</v>
      </c>
      <c r="L925" t="s">
        <v>26</v>
      </c>
      <c r="N925" t="s">
        <v>24</v>
      </c>
    </row>
    <row r="926" spans="1:14" x14ac:dyDescent="0.25">
      <c r="A926" t="s">
        <v>1386</v>
      </c>
      <c r="B926" t="s">
        <v>1387</v>
      </c>
      <c r="C926" t="s">
        <v>211</v>
      </c>
      <c r="D926" t="s">
        <v>21</v>
      </c>
      <c r="E926">
        <v>5404</v>
      </c>
      <c r="F926" t="s">
        <v>23</v>
      </c>
      <c r="G926" t="s">
        <v>23</v>
      </c>
      <c r="H926" t="s">
        <v>24</v>
      </c>
      <c r="I926" t="s">
        <v>24</v>
      </c>
      <c r="J926" t="s">
        <v>25</v>
      </c>
      <c r="K926" s="1">
        <v>43349</v>
      </c>
      <c r="L926" t="s">
        <v>26</v>
      </c>
      <c r="N926" t="s">
        <v>24</v>
      </c>
    </row>
    <row r="927" spans="1:14" x14ac:dyDescent="0.25">
      <c r="A927" t="s">
        <v>1890</v>
      </c>
      <c r="B927" t="s">
        <v>1891</v>
      </c>
      <c r="C927" t="s">
        <v>211</v>
      </c>
      <c r="D927" t="s">
        <v>21</v>
      </c>
      <c r="E927">
        <v>5404</v>
      </c>
      <c r="F927" t="s">
        <v>23</v>
      </c>
      <c r="G927" t="s">
        <v>23</v>
      </c>
      <c r="H927" t="s">
        <v>24</v>
      </c>
      <c r="I927" t="s">
        <v>24</v>
      </c>
      <c r="J927" t="s">
        <v>25</v>
      </c>
      <c r="K927" s="1">
        <v>43349</v>
      </c>
      <c r="L927" t="s">
        <v>26</v>
      </c>
      <c r="N927" t="s">
        <v>24</v>
      </c>
    </row>
    <row r="928" spans="1:14" x14ac:dyDescent="0.25">
      <c r="A928" t="s">
        <v>43</v>
      </c>
      <c r="B928" t="s">
        <v>1058</v>
      </c>
      <c r="C928" t="s">
        <v>211</v>
      </c>
      <c r="D928" t="s">
        <v>21</v>
      </c>
      <c r="E928">
        <v>5405</v>
      </c>
      <c r="F928" t="s">
        <v>23</v>
      </c>
      <c r="G928" t="s">
        <v>23</v>
      </c>
      <c r="H928" t="s">
        <v>24</v>
      </c>
      <c r="I928" t="s">
        <v>24</v>
      </c>
      <c r="J928" t="s">
        <v>25</v>
      </c>
      <c r="K928" s="1">
        <v>43349</v>
      </c>
      <c r="L928" t="s">
        <v>26</v>
      </c>
      <c r="N928" t="s">
        <v>24</v>
      </c>
    </row>
    <row r="929" spans="1:14" x14ac:dyDescent="0.25">
      <c r="A929" t="s">
        <v>1059</v>
      </c>
      <c r="B929" t="s">
        <v>1060</v>
      </c>
      <c r="C929" t="s">
        <v>211</v>
      </c>
      <c r="D929" t="s">
        <v>21</v>
      </c>
      <c r="E929">
        <v>5404</v>
      </c>
      <c r="F929" t="s">
        <v>23</v>
      </c>
      <c r="G929" t="s">
        <v>23</v>
      </c>
      <c r="H929" t="s">
        <v>24</v>
      </c>
      <c r="I929" t="s">
        <v>24</v>
      </c>
      <c r="J929" t="s">
        <v>25</v>
      </c>
      <c r="K929" s="1">
        <v>43349</v>
      </c>
      <c r="L929" t="s">
        <v>26</v>
      </c>
      <c r="N929" t="s">
        <v>24</v>
      </c>
    </row>
    <row r="930" spans="1:14" x14ac:dyDescent="0.25">
      <c r="A930" t="s">
        <v>1061</v>
      </c>
      <c r="B930" t="s">
        <v>1062</v>
      </c>
      <c r="C930" t="s">
        <v>211</v>
      </c>
      <c r="D930" t="s">
        <v>21</v>
      </c>
      <c r="E930">
        <v>5404</v>
      </c>
      <c r="F930" t="s">
        <v>23</v>
      </c>
      <c r="G930" t="s">
        <v>23</v>
      </c>
      <c r="H930" t="s">
        <v>24</v>
      </c>
      <c r="I930" t="s">
        <v>24</v>
      </c>
      <c r="J930" t="s">
        <v>25</v>
      </c>
      <c r="K930" s="1">
        <v>43349</v>
      </c>
      <c r="L930" t="s">
        <v>26</v>
      </c>
      <c r="N930" t="s">
        <v>24</v>
      </c>
    </row>
    <row r="931" spans="1:14" x14ac:dyDescent="0.25">
      <c r="A931" t="s">
        <v>895</v>
      </c>
      <c r="B931" t="s">
        <v>777</v>
      </c>
      <c r="C931" t="s">
        <v>211</v>
      </c>
      <c r="D931" t="s">
        <v>21</v>
      </c>
      <c r="E931">
        <v>5404</v>
      </c>
      <c r="F931" t="s">
        <v>23</v>
      </c>
      <c r="G931" t="s">
        <v>23</v>
      </c>
      <c r="H931" t="s">
        <v>24</v>
      </c>
      <c r="I931" t="s">
        <v>24</v>
      </c>
      <c r="J931" t="s">
        <v>25</v>
      </c>
      <c r="K931" s="1">
        <v>43349</v>
      </c>
      <c r="L931" t="s">
        <v>26</v>
      </c>
      <c r="N931" t="s">
        <v>24</v>
      </c>
    </row>
    <row r="932" spans="1:14" x14ac:dyDescent="0.25">
      <c r="A932" t="s">
        <v>1071</v>
      </c>
      <c r="B932" t="s">
        <v>1072</v>
      </c>
      <c r="C932" t="s">
        <v>211</v>
      </c>
      <c r="D932" t="s">
        <v>21</v>
      </c>
      <c r="E932">
        <v>5404</v>
      </c>
      <c r="F932" t="s">
        <v>23</v>
      </c>
      <c r="G932" t="s">
        <v>23</v>
      </c>
      <c r="H932" t="s">
        <v>24</v>
      </c>
      <c r="I932" t="s">
        <v>24</v>
      </c>
      <c r="J932" t="s">
        <v>25</v>
      </c>
      <c r="K932" s="1">
        <v>43349</v>
      </c>
      <c r="L932" t="s">
        <v>26</v>
      </c>
      <c r="N932" t="s">
        <v>24</v>
      </c>
    </row>
    <row r="933" spans="1:14" x14ac:dyDescent="0.25">
      <c r="A933" t="s">
        <v>1422</v>
      </c>
      <c r="B933" t="s">
        <v>1204</v>
      </c>
      <c r="C933" t="s">
        <v>211</v>
      </c>
      <c r="D933" t="s">
        <v>21</v>
      </c>
      <c r="E933">
        <v>5404</v>
      </c>
      <c r="F933" t="s">
        <v>23</v>
      </c>
      <c r="G933" t="s">
        <v>23</v>
      </c>
      <c r="H933" t="s">
        <v>24</v>
      </c>
      <c r="I933" t="s">
        <v>24</v>
      </c>
      <c r="J933" t="s">
        <v>25</v>
      </c>
      <c r="K933" s="1">
        <v>43349</v>
      </c>
      <c r="L933" t="s">
        <v>26</v>
      </c>
      <c r="N933" t="s">
        <v>24</v>
      </c>
    </row>
    <row r="934" spans="1:14" x14ac:dyDescent="0.25">
      <c r="A934" t="s">
        <v>922</v>
      </c>
      <c r="B934" t="s">
        <v>923</v>
      </c>
      <c r="C934" t="s">
        <v>566</v>
      </c>
      <c r="D934" t="s">
        <v>21</v>
      </c>
      <c r="E934">
        <v>5661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43348</v>
      </c>
      <c r="L934" t="s">
        <v>26</v>
      </c>
      <c r="N934" t="s">
        <v>24</v>
      </c>
    </row>
    <row r="935" spans="1:14" x14ac:dyDescent="0.25">
      <c r="A935" t="s">
        <v>671</v>
      </c>
      <c r="B935" t="s">
        <v>672</v>
      </c>
      <c r="C935" t="s">
        <v>152</v>
      </c>
      <c r="D935" t="s">
        <v>21</v>
      </c>
      <c r="E935">
        <v>5452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43341</v>
      </c>
      <c r="L935" t="s">
        <v>26</v>
      </c>
      <c r="N935" t="s">
        <v>24</v>
      </c>
    </row>
    <row r="936" spans="1:14" x14ac:dyDescent="0.25">
      <c r="A936" t="s">
        <v>673</v>
      </c>
      <c r="B936" t="s">
        <v>674</v>
      </c>
      <c r="C936" t="s">
        <v>152</v>
      </c>
      <c r="D936" t="s">
        <v>21</v>
      </c>
      <c r="E936">
        <v>5452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43341</v>
      </c>
      <c r="L936" t="s">
        <v>26</v>
      </c>
      <c r="N936" t="s">
        <v>24</v>
      </c>
    </row>
    <row r="937" spans="1:14" x14ac:dyDescent="0.25">
      <c r="A937" t="s">
        <v>1056</v>
      </c>
      <c r="B937" t="s">
        <v>1057</v>
      </c>
      <c r="C937" t="s">
        <v>152</v>
      </c>
      <c r="D937" t="s">
        <v>21</v>
      </c>
      <c r="E937">
        <v>5452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43341</v>
      </c>
      <c r="L937" t="s">
        <v>26</v>
      </c>
      <c r="N937" t="s">
        <v>24</v>
      </c>
    </row>
    <row r="938" spans="1:14" x14ac:dyDescent="0.25">
      <c r="A938" t="s">
        <v>999</v>
      </c>
      <c r="B938" t="s">
        <v>1000</v>
      </c>
      <c r="C938" t="s">
        <v>164</v>
      </c>
      <c r="D938" t="s">
        <v>21</v>
      </c>
      <c r="E938">
        <v>5451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43341</v>
      </c>
      <c r="L938" t="s">
        <v>26</v>
      </c>
      <c r="N938" t="s">
        <v>24</v>
      </c>
    </row>
    <row r="939" spans="1:14" x14ac:dyDescent="0.25">
      <c r="A939" t="s">
        <v>677</v>
      </c>
      <c r="B939" t="s">
        <v>1001</v>
      </c>
      <c r="C939" t="s">
        <v>164</v>
      </c>
      <c r="D939" t="s">
        <v>21</v>
      </c>
      <c r="E939">
        <v>5452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43341</v>
      </c>
      <c r="L939" t="s">
        <v>26</v>
      </c>
      <c r="N939" t="s">
        <v>24</v>
      </c>
    </row>
    <row r="940" spans="1:14" x14ac:dyDescent="0.25">
      <c r="A940" t="s">
        <v>677</v>
      </c>
      <c r="B940" t="s">
        <v>678</v>
      </c>
      <c r="C940" t="s">
        <v>152</v>
      </c>
      <c r="D940" t="s">
        <v>21</v>
      </c>
      <c r="E940">
        <v>5452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43341</v>
      </c>
      <c r="L940" t="s">
        <v>26</v>
      </c>
      <c r="N940" t="s">
        <v>24</v>
      </c>
    </row>
    <row r="941" spans="1:14" x14ac:dyDescent="0.25">
      <c r="A941" t="s">
        <v>157</v>
      </c>
      <c r="B941" t="s">
        <v>158</v>
      </c>
      <c r="C941" t="s">
        <v>152</v>
      </c>
      <c r="D941" t="s">
        <v>21</v>
      </c>
      <c r="E941">
        <v>5452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43341</v>
      </c>
      <c r="L941" t="s">
        <v>26</v>
      </c>
      <c r="N941" t="s">
        <v>24</v>
      </c>
    </row>
    <row r="942" spans="1:14" x14ac:dyDescent="0.25">
      <c r="A942" t="s">
        <v>683</v>
      </c>
      <c r="B942" t="s">
        <v>684</v>
      </c>
      <c r="C942" t="s">
        <v>152</v>
      </c>
      <c r="D942" t="s">
        <v>21</v>
      </c>
      <c r="E942">
        <v>5452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43341</v>
      </c>
      <c r="L942" t="s">
        <v>26</v>
      </c>
      <c r="N942" t="s">
        <v>24</v>
      </c>
    </row>
    <row r="943" spans="1:14" x14ac:dyDescent="0.25">
      <c r="A943" t="s">
        <v>1089</v>
      </c>
      <c r="B943" t="s">
        <v>1090</v>
      </c>
      <c r="C943" t="s">
        <v>1077</v>
      </c>
      <c r="D943" t="s">
        <v>21</v>
      </c>
      <c r="E943">
        <v>5495</v>
      </c>
      <c r="F943" t="s">
        <v>23</v>
      </c>
      <c r="G943" t="s">
        <v>23</v>
      </c>
      <c r="H943" t="s">
        <v>24</v>
      </c>
      <c r="I943" t="s">
        <v>24</v>
      </c>
      <c r="J943" t="s">
        <v>25</v>
      </c>
      <c r="K943" s="1">
        <v>43336</v>
      </c>
      <c r="L943" t="s">
        <v>26</v>
      </c>
      <c r="N943" t="s">
        <v>24</v>
      </c>
    </row>
    <row r="944" spans="1:14" x14ac:dyDescent="0.25">
      <c r="A944" t="s">
        <v>1895</v>
      </c>
      <c r="B944" t="s">
        <v>1076</v>
      </c>
      <c r="C944" t="s">
        <v>1077</v>
      </c>
      <c r="D944" t="s">
        <v>21</v>
      </c>
      <c r="E944">
        <v>5495</v>
      </c>
      <c r="F944" t="s">
        <v>23</v>
      </c>
      <c r="G944" t="s">
        <v>23</v>
      </c>
      <c r="H944" t="s">
        <v>24</v>
      </c>
      <c r="I944" t="s">
        <v>24</v>
      </c>
      <c r="J944" t="s">
        <v>25</v>
      </c>
      <c r="K944" s="1">
        <v>43335</v>
      </c>
      <c r="L944" t="s">
        <v>26</v>
      </c>
      <c r="N944" t="s">
        <v>24</v>
      </c>
    </row>
    <row r="945" spans="1:14" x14ac:dyDescent="0.25">
      <c r="A945" t="s">
        <v>700</v>
      </c>
      <c r="B945" t="s">
        <v>701</v>
      </c>
      <c r="C945" t="s">
        <v>702</v>
      </c>
      <c r="D945" t="s">
        <v>21</v>
      </c>
      <c r="E945">
        <v>5476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43335</v>
      </c>
      <c r="L945" t="s">
        <v>26</v>
      </c>
      <c r="N945" t="s">
        <v>24</v>
      </c>
    </row>
    <row r="946" spans="1:14" x14ac:dyDescent="0.25">
      <c r="A946" t="s">
        <v>1082</v>
      </c>
      <c r="B946" t="s">
        <v>1083</v>
      </c>
      <c r="C946" t="s">
        <v>1077</v>
      </c>
      <c r="D946" t="s">
        <v>21</v>
      </c>
      <c r="E946">
        <v>5495</v>
      </c>
      <c r="F946" t="s">
        <v>23</v>
      </c>
      <c r="G946" t="s">
        <v>23</v>
      </c>
      <c r="H946" t="s">
        <v>24</v>
      </c>
      <c r="I946" t="s">
        <v>24</v>
      </c>
      <c r="J946" t="s">
        <v>25</v>
      </c>
      <c r="K946" s="1">
        <v>43335</v>
      </c>
      <c r="L946" t="s">
        <v>26</v>
      </c>
      <c r="N946" t="s">
        <v>24</v>
      </c>
    </row>
    <row r="947" spans="1:14" x14ac:dyDescent="0.25">
      <c r="A947" t="s">
        <v>1896</v>
      </c>
      <c r="B947" t="s">
        <v>1897</v>
      </c>
      <c r="C947" t="s">
        <v>264</v>
      </c>
      <c r="D947" t="s">
        <v>21</v>
      </c>
      <c r="E947">
        <v>5468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43335</v>
      </c>
      <c r="L947" t="s">
        <v>26</v>
      </c>
      <c r="N947" t="s">
        <v>24</v>
      </c>
    </row>
    <row r="948" spans="1:14" x14ac:dyDescent="0.25">
      <c r="A948" t="s">
        <v>606</v>
      </c>
      <c r="B948" t="s">
        <v>607</v>
      </c>
      <c r="C948" t="s">
        <v>608</v>
      </c>
      <c r="D948" t="s">
        <v>21</v>
      </c>
      <c r="E948">
        <v>5859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43335</v>
      </c>
      <c r="L948" t="s">
        <v>26</v>
      </c>
      <c r="N948" t="s">
        <v>24</v>
      </c>
    </row>
    <row r="949" spans="1:14" x14ac:dyDescent="0.25">
      <c r="A949" t="s">
        <v>703</v>
      </c>
      <c r="B949" t="s">
        <v>704</v>
      </c>
      <c r="C949" t="s">
        <v>702</v>
      </c>
      <c r="D949" t="s">
        <v>21</v>
      </c>
      <c r="E949">
        <v>5476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43335</v>
      </c>
      <c r="L949" t="s">
        <v>26</v>
      </c>
      <c r="N949" t="s">
        <v>24</v>
      </c>
    </row>
    <row r="950" spans="1:14" x14ac:dyDescent="0.25">
      <c r="A950" t="s">
        <v>1898</v>
      </c>
      <c r="B950" t="s">
        <v>1899</v>
      </c>
      <c r="C950" t="s">
        <v>1077</v>
      </c>
      <c r="D950" t="s">
        <v>21</v>
      </c>
      <c r="E950">
        <v>5495</v>
      </c>
      <c r="F950" t="s">
        <v>23</v>
      </c>
      <c r="G950" t="s">
        <v>23</v>
      </c>
      <c r="H950" t="s">
        <v>24</v>
      </c>
      <c r="I950" t="s">
        <v>24</v>
      </c>
      <c r="J950" t="s">
        <v>25</v>
      </c>
      <c r="K950" s="1">
        <v>43335</v>
      </c>
      <c r="L950" t="s">
        <v>26</v>
      </c>
      <c r="N950" t="s">
        <v>24</v>
      </c>
    </row>
    <row r="951" spans="1:14" x14ac:dyDescent="0.25">
      <c r="A951" t="s">
        <v>268</v>
      </c>
      <c r="B951" t="s">
        <v>269</v>
      </c>
      <c r="C951" t="s">
        <v>270</v>
      </c>
      <c r="D951" t="s">
        <v>21</v>
      </c>
      <c r="E951">
        <v>5457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43335</v>
      </c>
      <c r="L951" t="s">
        <v>26</v>
      </c>
      <c r="N951" t="s">
        <v>24</v>
      </c>
    </row>
    <row r="952" spans="1:14" x14ac:dyDescent="0.25">
      <c r="A952" t="s">
        <v>714</v>
      </c>
      <c r="B952" t="s">
        <v>715</v>
      </c>
      <c r="C952" t="s">
        <v>702</v>
      </c>
      <c r="D952" t="s">
        <v>21</v>
      </c>
      <c r="E952">
        <v>5476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43335</v>
      </c>
      <c r="L952" t="s">
        <v>26</v>
      </c>
      <c r="N952" t="s">
        <v>24</v>
      </c>
    </row>
    <row r="953" spans="1:14" x14ac:dyDescent="0.25">
      <c r="A953" t="s">
        <v>618</v>
      </c>
      <c r="B953" t="s">
        <v>619</v>
      </c>
      <c r="C953" t="s">
        <v>620</v>
      </c>
      <c r="D953" t="s">
        <v>21</v>
      </c>
      <c r="E953">
        <v>5471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43335</v>
      </c>
      <c r="L953" t="s">
        <v>26</v>
      </c>
      <c r="N953" t="s">
        <v>24</v>
      </c>
    </row>
    <row r="954" spans="1:14" x14ac:dyDescent="0.25">
      <c r="A954" t="s">
        <v>723</v>
      </c>
      <c r="B954" t="s">
        <v>97</v>
      </c>
      <c r="C954" t="s">
        <v>702</v>
      </c>
      <c r="D954" t="s">
        <v>21</v>
      </c>
      <c r="E954">
        <v>5476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43335</v>
      </c>
      <c r="L954" t="s">
        <v>26</v>
      </c>
      <c r="N954" t="s">
        <v>24</v>
      </c>
    </row>
    <row r="955" spans="1:14" x14ac:dyDescent="0.25">
      <c r="A955" t="s">
        <v>1900</v>
      </c>
      <c r="B955" t="s">
        <v>1901</v>
      </c>
      <c r="C955" t="s">
        <v>286</v>
      </c>
      <c r="D955" t="s">
        <v>21</v>
      </c>
      <c r="E955">
        <v>5464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43327</v>
      </c>
      <c r="L955" t="s">
        <v>26</v>
      </c>
      <c r="N955" t="s">
        <v>24</v>
      </c>
    </row>
    <row r="956" spans="1:14" x14ac:dyDescent="0.25">
      <c r="A956" t="s">
        <v>1318</v>
      </c>
      <c r="B956" t="s">
        <v>1319</v>
      </c>
      <c r="C956" t="s">
        <v>1320</v>
      </c>
      <c r="D956" t="s">
        <v>21</v>
      </c>
      <c r="E956">
        <v>5490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43327</v>
      </c>
      <c r="L956" t="s">
        <v>26</v>
      </c>
      <c r="N956" t="s">
        <v>24</v>
      </c>
    </row>
    <row r="957" spans="1:14" x14ac:dyDescent="0.25">
      <c r="A957" t="s">
        <v>1045</v>
      </c>
      <c r="B957" t="s">
        <v>1046</v>
      </c>
      <c r="C957" t="s">
        <v>286</v>
      </c>
      <c r="D957" t="s">
        <v>21</v>
      </c>
      <c r="E957">
        <v>5464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43327</v>
      </c>
      <c r="L957" t="s">
        <v>26</v>
      </c>
      <c r="N957" t="s">
        <v>24</v>
      </c>
    </row>
    <row r="958" spans="1:14" x14ac:dyDescent="0.25">
      <c r="A958" t="s">
        <v>705</v>
      </c>
      <c r="B958" t="s">
        <v>706</v>
      </c>
      <c r="C958" t="s">
        <v>707</v>
      </c>
      <c r="D958" t="s">
        <v>21</v>
      </c>
      <c r="E958">
        <v>5441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43327</v>
      </c>
      <c r="L958" t="s">
        <v>26</v>
      </c>
      <c r="N958" t="s">
        <v>24</v>
      </c>
    </row>
    <row r="959" spans="1:14" x14ac:dyDescent="0.25">
      <c r="A959" t="s">
        <v>697</v>
      </c>
      <c r="B959" t="s">
        <v>698</v>
      </c>
      <c r="C959" t="s">
        <v>699</v>
      </c>
      <c r="D959" t="s">
        <v>21</v>
      </c>
      <c r="E959">
        <v>5455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43327</v>
      </c>
      <c r="L959" t="s">
        <v>26</v>
      </c>
      <c r="N959" t="s">
        <v>24</v>
      </c>
    </row>
    <row r="960" spans="1:14" x14ac:dyDescent="0.25">
      <c r="A960" t="s">
        <v>1051</v>
      </c>
      <c r="B960" t="s">
        <v>1052</v>
      </c>
      <c r="C960" t="s">
        <v>1053</v>
      </c>
      <c r="D960" t="s">
        <v>21</v>
      </c>
      <c r="E960">
        <v>5492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43327</v>
      </c>
      <c r="L960" t="s">
        <v>26</v>
      </c>
      <c r="N960" t="s">
        <v>24</v>
      </c>
    </row>
    <row r="961" spans="1:14" x14ac:dyDescent="0.25">
      <c r="A961" t="s">
        <v>1902</v>
      </c>
      <c r="B961" t="s">
        <v>188</v>
      </c>
      <c r="C961" t="s">
        <v>73</v>
      </c>
      <c r="D961" t="s">
        <v>21</v>
      </c>
      <c r="E961">
        <v>5733</v>
      </c>
      <c r="F961" t="s">
        <v>23</v>
      </c>
      <c r="G961" t="s">
        <v>23</v>
      </c>
      <c r="H961" t="s">
        <v>24</v>
      </c>
      <c r="I961" t="s">
        <v>24</v>
      </c>
      <c r="J961" t="s">
        <v>25</v>
      </c>
      <c r="K961" s="1">
        <v>43325</v>
      </c>
      <c r="L961" t="s">
        <v>26</v>
      </c>
      <c r="N961" t="s">
        <v>24</v>
      </c>
    </row>
    <row r="962" spans="1:14" x14ac:dyDescent="0.25">
      <c r="A962" t="s">
        <v>1523</v>
      </c>
      <c r="B962" t="s">
        <v>1524</v>
      </c>
      <c r="C962" t="s">
        <v>112</v>
      </c>
      <c r="D962" t="s">
        <v>21</v>
      </c>
      <c r="E962">
        <v>5753</v>
      </c>
      <c r="F962" t="s">
        <v>23</v>
      </c>
      <c r="G962" t="s">
        <v>23</v>
      </c>
      <c r="H962" t="s">
        <v>24</v>
      </c>
      <c r="I962" t="s">
        <v>24</v>
      </c>
      <c r="J962" t="s">
        <v>25</v>
      </c>
      <c r="K962" s="1">
        <v>43325</v>
      </c>
      <c r="L962" t="s">
        <v>26</v>
      </c>
      <c r="N962" t="s">
        <v>24</v>
      </c>
    </row>
    <row r="963" spans="1:14" x14ac:dyDescent="0.25">
      <c r="A963" t="s">
        <v>1903</v>
      </c>
      <c r="B963" t="s">
        <v>1904</v>
      </c>
      <c r="C963" t="s">
        <v>73</v>
      </c>
      <c r="D963" t="s">
        <v>21</v>
      </c>
      <c r="E963">
        <v>5733</v>
      </c>
      <c r="F963" t="s">
        <v>23</v>
      </c>
      <c r="G963" t="s">
        <v>23</v>
      </c>
      <c r="H963" t="s">
        <v>24</v>
      </c>
      <c r="I963" t="s">
        <v>24</v>
      </c>
      <c r="J963" t="s">
        <v>25</v>
      </c>
      <c r="K963" s="1">
        <v>43325</v>
      </c>
      <c r="L963" t="s">
        <v>26</v>
      </c>
      <c r="N963" t="s">
        <v>24</v>
      </c>
    </row>
    <row r="964" spans="1:14" x14ac:dyDescent="0.25">
      <c r="A964" t="s">
        <v>1905</v>
      </c>
      <c r="B964" t="s">
        <v>1906</v>
      </c>
      <c r="C964" t="s">
        <v>112</v>
      </c>
      <c r="D964" t="s">
        <v>21</v>
      </c>
      <c r="E964">
        <v>5753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43325</v>
      </c>
      <c r="L964" t="s">
        <v>26</v>
      </c>
      <c r="N964" t="s">
        <v>24</v>
      </c>
    </row>
    <row r="965" spans="1:14" x14ac:dyDescent="0.25">
      <c r="A965" t="s">
        <v>1391</v>
      </c>
      <c r="B965" t="s">
        <v>1392</v>
      </c>
      <c r="C965" t="s">
        <v>51</v>
      </c>
      <c r="D965" t="s">
        <v>21</v>
      </c>
      <c r="E965">
        <v>5701</v>
      </c>
      <c r="F965" t="s">
        <v>23</v>
      </c>
      <c r="G965" t="s">
        <v>23</v>
      </c>
      <c r="H965" t="s">
        <v>24</v>
      </c>
      <c r="I965" t="s">
        <v>24</v>
      </c>
      <c r="J965" t="s">
        <v>25</v>
      </c>
      <c r="K965" s="1">
        <v>43324</v>
      </c>
      <c r="L965" t="s">
        <v>26</v>
      </c>
      <c r="N965" t="s">
        <v>24</v>
      </c>
    </row>
    <row r="966" spans="1:14" x14ac:dyDescent="0.25">
      <c r="A966" t="s">
        <v>1540</v>
      </c>
      <c r="B966" t="s">
        <v>1541</v>
      </c>
      <c r="C966" t="s">
        <v>557</v>
      </c>
      <c r="D966" t="s">
        <v>21</v>
      </c>
      <c r="E966">
        <v>5472</v>
      </c>
      <c r="F966" t="s">
        <v>23</v>
      </c>
      <c r="G966" t="s">
        <v>23</v>
      </c>
      <c r="H966" t="s">
        <v>24</v>
      </c>
      <c r="I966" t="s">
        <v>24</v>
      </c>
      <c r="J966" t="s">
        <v>25</v>
      </c>
      <c r="K966" s="1">
        <v>43324</v>
      </c>
      <c r="L966" t="s">
        <v>26</v>
      </c>
      <c r="N966" t="s">
        <v>24</v>
      </c>
    </row>
    <row r="967" spans="1:14" x14ac:dyDescent="0.25">
      <c r="A967" t="s">
        <v>1907</v>
      </c>
      <c r="B967" t="s">
        <v>534</v>
      </c>
      <c r="C967" t="s">
        <v>237</v>
      </c>
      <c r="D967" t="s">
        <v>21</v>
      </c>
      <c r="E967">
        <v>5777</v>
      </c>
      <c r="F967" t="s">
        <v>23</v>
      </c>
      <c r="G967" t="s">
        <v>23</v>
      </c>
      <c r="H967" t="s">
        <v>24</v>
      </c>
      <c r="I967" t="s">
        <v>24</v>
      </c>
      <c r="J967" t="s">
        <v>25</v>
      </c>
      <c r="K967" s="1">
        <v>43324</v>
      </c>
      <c r="L967" t="s">
        <v>26</v>
      </c>
      <c r="N967" t="s">
        <v>24</v>
      </c>
    </row>
    <row r="968" spans="1:14" x14ac:dyDescent="0.25">
      <c r="A968" t="s">
        <v>1405</v>
      </c>
      <c r="B968" t="s">
        <v>1406</v>
      </c>
      <c r="C968" t="s">
        <v>51</v>
      </c>
      <c r="D968" t="s">
        <v>21</v>
      </c>
      <c r="E968">
        <v>5701</v>
      </c>
      <c r="F968" t="s">
        <v>23</v>
      </c>
      <c r="G968" t="s">
        <v>23</v>
      </c>
      <c r="H968" t="s">
        <v>24</v>
      </c>
      <c r="I968" t="s">
        <v>24</v>
      </c>
      <c r="J968" t="s">
        <v>25</v>
      </c>
      <c r="K968" s="1">
        <v>43324</v>
      </c>
      <c r="L968" t="s">
        <v>26</v>
      </c>
      <c r="N968" t="s">
        <v>24</v>
      </c>
    </row>
    <row r="969" spans="1:14" x14ac:dyDescent="0.25">
      <c r="A969" t="s">
        <v>1545</v>
      </c>
      <c r="B969" t="s">
        <v>1546</v>
      </c>
      <c r="C969" t="s">
        <v>1547</v>
      </c>
      <c r="D969" t="s">
        <v>21</v>
      </c>
      <c r="E969">
        <v>5770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43324</v>
      </c>
      <c r="L969" t="s">
        <v>26</v>
      </c>
      <c r="N969" t="s">
        <v>24</v>
      </c>
    </row>
    <row r="970" spans="1:14" x14ac:dyDescent="0.25">
      <c r="A970" t="s">
        <v>1251</v>
      </c>
      <c r="B970" t="s">
        <v>1252</v>
      </c>
      <c r="C970" t="s">
        <v>398</v>
      </c>
      <c r="D970" t="s">
        <v>21</v>
      </c>
      <c r="E970">
        <v>5440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43320</v>
      </c>
      <c r="L970" t="s">
        <v>26</v>
      </c>
      <c r="N970" t="s">
        <v>24</v>
      </c>
    </row>
    <row r="971" spans="1:14" x14ac:dyDescent="0.25">
      <c r="A971" t="s">
        <v>244</v>
      </c>
      <c r="B971" t="s">
        <v>245</v>
      </c>
      <c r="C971" t="s">
        <v>246</v>
      </c>
      <c r="D971" t="s">
        <v>21</v>
      </c>
      <c r="E971">
        <v>5486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43320</v>
      </c>
      <c r="L971" t="s">
        <v>26</v>
      </c>
      <c r="N971" t="s">
        <v>24</v>
      </c>
    </row>
    <row r="972" spans="1:14" x14ac:dyDescent="0.25">
      <c r="A972" t="s">
        <v>1594</v>
      </c>
      <c r="B972" t="s">
        <v>1595</v>
      </c>
      <c r="C972" t="s">
        <v>395</v>
      </c>
      <c r="D972" t="s">
        <v>21</v>
      </c>
      <c r="E972">
        <v>5478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43320</v>
      </c>
      <c r="L972" t="s">
        <v>26</v>
      </c>
      <c r="N972" t="s">
        <v>24</v>
      </c>
    </row>
    <row r="973" spans="1:14" x14ac:dyDescent="0.25">
      <c r="A973" t="s">
        <v>825</v>
      </c>
      <c r="B973" t="s">
        <v>826</v>
      </c>
      <c r="C973" t="s">
        <v>246</v>
      </c>
      <c r="D973" t="s">
        <v>21</v>
      </c>
      <c r="E973">
        <v>5486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43320</v>
      </c>
      <c r="L973" t="s">
        <v>26</v>
      </c>
      <c r="N973" t="s">
        <v>24</v>
      </c>
    </row>
    <row r="974" spans="1:14" x14ac:dyDescent="0.25">
      <c r="A974" t="s">
        <v>405</v>
      </c>
      <c r="B974" t="s">
        <v>406</v>
      </c>
      <c r="C974" t="s">
        <v>407</v>
      </c>
      <c r="D974" t="s">
        <v>21</v>
      </c>
      <c r="E974">
        <v>5440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43320</v>
      </c>
      <c r="L974" t="s">
        <v>26</v>
      </c>
      <c r="N974" t="s">
        <v>24</v>
      </c>
    </row>
    <row r="975" spans="1:14" x14ac:dyDescent="0.25">
      <c r="A975" t="s">
        <v>1908</v>
      </c>
      <c r="B975" t="s">
        <v>1909</v>
      </c>
      <c r="C975" t="s">
        <v>1910</v>
      </c>
      <c r="D975" t="s">
        <v>21</v>
      </c>
      <c r="E975">
        <v>5463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43320</v>
      </c>
      <c r="L975" t="s">
        <v>26</v>
      </c>
      <c r="N975" t="s">
        <v>24</v>
      </c>
    </row>
    <row r="976" spans="1:14" x14ac:dyDescent="0.25">
      <c r="A976" t="s">
        <v>1911</v>
      </c>
      <c r="B976" t="s">
        <v>1912</v>
      </c>
      <c r="C976" t="s">
        <v>1913</v>
      </c>
      <c r="D976" t="s">
        <v>21</v>
      </c>
      <c r="E976">
        <v>5474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43320</v>
      </c>
      <c r="L976" t="s">
        <v>26</v>
      </c>
      <c r="N976" t="s">
        <v>24</v>
      </c>
    </row>
    <row r="977" spans="1:14" x14ac:dyDescent="0.25">
      <c r="A977" t="s">
        <v>1914</v>
      </c>
      <c r="B977" t="s">
        <v>1915</v>
      </c>
      <c r="C977" t="s">
        <v>1913</v>
      </c>
      <c r="D977" t="s">
        <v>21</v>
      </c>
      <c r="E977">
        <v>5474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43320</v>
      </c>
      <c r="L977" t="s">
        <v>26</v>
      </c>
      <c r="N977" t="s">
        <v>24</v>
      </c>
    </row>
    <row r="978" spans="1:14" x14ac:dyDescent="0.25">
      <c r="A978" t="s">
        <v>886</v>
      </c>
      <c r="B978" t="s">
        <v>887</v>
      </c>
      <c r="C978" t="s">
        <v>29</v>
      </c>
      <c r="D978" t="s">
        <v>21</v>
      </c>
      <c r="E978">
        <v>5872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43313</v>
      </c>
      <c r="L978" t="s">
        <v>26</v>
      </c>
      <c r="N978" t="s">
        <v>24</v>
      </c>
    </row>
    <row r="979" spans="1:14" x14ac:dyDescent="0.25">
      <c r="A979" t="s">
        <v>370</v>
      </c>
      <c r="B979" t="s">
        <v>371</v>
      </c>
      <c r="C979" t="s">
        <v>372</v>
      </c>
      <c r="D979" t="s">
        <v>21</v>
      </c>
      <c r="E979">
        <v>5853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43313</v>
      </c>
      <c r="L979" t="s">
        <v>26</v>
      </c>
      <c r="N979" t="s">
        <v>24</v>
      </c>
    </row>
    <row r="980" spans="1:14" x14ac:dyDescent="0.25">
      <c r="A980" t="s">
        <v>743</v>
      </c>
      <c r="B980" t="s">
        <v>744</v>
      </c>
      <c r="C980" t="s">
        <v>51</v>
      </c>
      <c r="D980" t="s">
        <v>21</v>
      </c>
      <c r="E980">
        <v>5701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43312</v>
      </c>
      <c r="L980" t="s">
        <v>26</v>
      </c>
      <c r="N980" t="s">
        <v>24</v>
      </c>
    </row>
    <row r="981" spans="1:14" x14ac:dyDescent="0.25">
      <c r="A981" t="s">
        <v>888</v>
      </c>
      <c r="B981" t="s">
        <v>889</v>
      </c>
      <c r="C981" t="s">
        <v>890</v>
      </c>
      <c r="D981" t="s">
        <v>21</v>
      </c>
      <c r="E981">
        <v>5839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43312</v>
      </c>
      <c r="L981" t="s">
        <v>26</v>
      </c>
      <c r="N981" t="s">
        <v>24</v>
      </c>
    </row>
    <row r="982" spans="1:14" x14ac:dyDescent="0.25">
      <c r="A982" t="s">
        <v>420</v>
      </c>
      <c r="B982" t="s">
        <v>421</v>
      </c>
      <c r="C982" t="s">
        <v>237</v>
      </c>
      <c r="D982" t="s">
        <v>21</v>
      </c>
      <c r="E982">
        <v>5777</v>
      </c>
      <c r="F982" t="s">
        <v>23</v>
      </c>
      <c r="G982" t="s">
        <v>23</v>
      </c>
      <c r="H982" t="s">
        <v>24</v>
      </c>
      <c r="I982" t="s">
        <v>24</v>
      </c>
      <c r="J982" t="s">
        <v>25</v>
      </c>
      <c r="K982" s="1">
        <v>43311</v>
      </c>
      <c r="L982" t="s">
        <v>26</v>
      </c>
      <c r="N982" t="s">
        <v>24</v>
      </c>
    </row>
    <row r="983" spans="1:14" x14ac:dyDescent="0.25">
      <c r="A983" t="s">
        <v>1916</v>
      </c>
      <c r="B983" t="s">
        <v>241</v>
      </c>
      <c r="C983" t="s">
        <v>65</v>
      </c>
      <c r="D983" t="s">
        <v>21</v>
      </c>
      <c r="E983">
        <v>5743</v>
      </c>
      <c r="F983" t="s">
        <v>23</v>
      </c>
      <c r="G983" t="s">
        <v>23</v>
      </c>
      <c r="H983" t="s">
        <v>24</v>
      </c>
      <c r="I983" t="s">
        <v>24</v>
      </c>
      <c r="J983" t="s">
        <v>25</v>
      </c>
      <c r="K983" s="1">
        <v>43311</v>
      </c>
      <c r="L983" t="s">
        <v>26</v>
      </c>
      <c r="N983" t="s">
        <v>24</v>
      </c>
    </row>
    <row r="984" spans="1:14" x14ac:dyDescent="0.25">
      <c r="A984" t="s">
        <v>242</v>
      </c>
      <c r="B984" t="s">
        <v>243</v>
      </c>
      <c r="C984" t="s">
        <v>51</v>
      </c>
      <c r="D984" t="s">
        <v>21</v>
      </c>
      <c r="E984">
        <v>5701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43311</v>
      </c>
      <c r="L984" t="s">
        <v>26</v>
      </c>
      <c r="N984" t="s">
        <v>24</v>
      </c>
    </row>
    <row r="985" spans="1:14" x14ac:dyDescent="0.25">
      <c r="A985" t="s">
        <v>458</v>
      </c>
      <c r="B985" t="s">
        <v>459</v>
      </c>
      <c r="C985" t="s">
        <v>51</v>
      </c>
      <c r="D985" t="s">
        <v>21</v>
      </c>
      <c r="E985">
        <v>5701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43311</v>
      </c>
      <c r="L985" t="s">
        <v>26</v>
      </c>
      <c r="N985" t="s">
        <v>24</v>
      </c>
    </row>
    <row r="986" spans="1:14" x14ac:dyDescent="0.25">
      <c r="A986" t="s">
        <v>732</v>
      </c>
      <c r="B986" t="s">
        <v>733</v>
      </c>
      <c r="C986" t="s">
        <v>237</v>
      </c>
      <c r="D986" t="s">
        <v>21</v>
      </c>
      <c r="E986">
        <v>5777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43311</v>
      </c>
      <c r="L986" t="s">
        <v>26</v>
      </c>
      <c r="N986" t="s">
        <v>24</v>
      </c>
    </row>
    <row r="987" spans="1:14" x14ac:dyDescent="0.25">
      <c r="A987" t="s">
        <v>43</v>
      </c>
      <c r="B987" t="s">
        <v>1489</v>
      </c>
      <c r="C987" t="s">
        <v>576</v>
      </c>
      <c r="D987" t="s">
        <v>21</v>
      </c>
      <c r="E987">
        <v>5663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43311</v>
      </c>
      <c r="L987" t="s">
        <v>26</v>
      </c>
      <c r="N987" t="s">
        <v>24</v>
      </c>
    </row>
    <row r="988" spans="1:14" x14ac:dyDescent="0.25">
      <c r="A988" t="s">
        <v>462</v>
      </c>
      <c r="B988" t="s">
        <v>463</v>
      </c>
      <c r="C988" t="s">
        <v>51</v>
      </c>
      <c r="D988" t="s">
        <v>21</v>
      </c>
      <c r="E988">
        <v>5701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43311</v>
      </c>
      <c r="L988" t="s">
        <v>26</v>
      </c>
      <c r="N988" t="s">
        <v>24</v>
      </c>
    </row>
    <row r="989" spans="1:14" x14ac:dyDescent="0.25">
      <c r="A989" t="s">
        <v>182</v>
      </c>
      <c r="B989" t="s">
        <v>183</v>
      </c>
      <c r="C989" t="s">
        <v>184</v>
      </c>
      <c r="D989" t="s">
        <v>21</v>
      </c>
      <c r="E989">
        <v>5473</v>
      </c>
      <c r="F989" t="s">
        <v>23</v>
      </c>
      <c r="G989" t="s">
        <v>23</v>
      </c>
      <c r="H989" t="s">
        <v>24</v>
      </c>
      <c r="I989" t="s">
        <v>24</v>
      </c>
      <c r="J989" t="s">
        <v>25</v>
      </c>
      <c r="K989" s="1">
        <v>43311</v>
      </c>
      <c r="L989" t="s">
        <v>26</v>
      </c>
      <c r="N989" t="s">
        <v>24</v>
      </c>
    </row>
    <row r="990" spans="1:14" x14ac:dyDescent="0.25">
      <c r="A990" t="s">
        <v>336</v>
      </c>
      <c r="B990" t="s">
        <v>337</v>
      </c>
      <c r="C990" t="s">
        <v>51</v>
      </c>
      <c r="D990" t="s">
        <v>21</v>
      </c>
      <c r="E990">
        <v>5701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43311</v>
      </c>
      <c r="L990" t="s">
        <v>26</v>
      </c>
      <c r="N990" t="s">
        <v>24</v>
      </c>
    </row>
    <row r="991" spans="1:14" x14ac:dyDescent="0.25">
      <c r="A991" t="s">
        <v>170</v>
      </c>
      <c r="B991" t="s">
        <v>171</v>
      </c>
      <c r="C991" t="s">
        <v>95</v>
      </c>
      <c r="D991" t="s">
        <v>21</v>
      </c>
      <c r="E991">
        <v>5456</v>
      </c>
      <c r="F991" t="s">
        <v>23</v>
      </c>
      <c r="G991" t="s">
        <v>23</v>
      </c>
      <c r="H991" t="s">
        <v>24</v>
      </c>
      <c r="I991" t="s">
        <v>24</v>
      </c>
      <c r="J991" t="s">
        <v>25</v>
      </c>
      <c r="K991" s="1">
        <v>43308</v>
      </c>
      <c r="L991" t="s">
        <v>26</v>
      </c>
      <c r="N991" t="s">
        <v>24</v>
      </c>
    </row>
    <row r="992" spans="1:14" x14ac:dyDescent="0.25">
      <c r="A992" t="s">
        <v>43</v>
      </c>
      <c r="B992" t="s">
        <v>1542</v>
      </c>
      <c r="C992" t="s">
        <v>112</v>
      </c>
      <c r="D992" t="s">
        <v>21</v>
      </c>
      <c r="E992">
        <v>5753</v>
      </c>
      <c r="F992" t="s">
        <v>23</v>
      </c>
      <c r="G992" t="s">
        <v>23</v>
      </c>
      <c r="H992" t="s">
        <v>24</v>
      </c>
      <c r="I992" t="s">
        <v>24</v>
      </c>
      <c r="J992" t="s">
        <v>25</v>
      </c>
      <c r="K992" s="1">
        <v>43308</v>
      </c>
      <c r="L992" t="s">
        <v>26</v>
      </c>
      <c r="N992" t="s">
        <v>24</v>
      </c>
    </row>
    <row r="993" spans="1:14" x14ac:dyDescent="0.25">
      <c r="A993" t="s">
        <v>93</v>
      </c>
      <c r="B993" t="s">
        <v>94</v>
      </c>
      <c r="C993" t="s">
        <v>95</v>
      </c>
      <c r="D993" t="s">
        <v>21</v>
      </c>
      <c r="E993">
        <v>5456</v>
      </c>
      <c r="F993" t="s">
        <v>23</v>
      </c>
      <c r="G993" t="s">
        <v>23</v>
      </c>
      <c r="H993" t="s">
        <v>24</v>
      </c>
      <c r="I993" t="s">
        <v>24</v>
      </c>
      <c r="J993" t="s">
        <v>25</v>
      </c>
      <c r="K993" s="1">
        <v>43308</v>
      </c>
      <c r="L993" t="s">
        <v>26</v>
      </c>
      <c r="N993" t="s">
        <v>24</v>
      </c>
    </row>
    <row r="994" spans="1:14" x14ac:dyDescent="0.25">
      <c r="A994" t="s">
        <v>764</v>
      </c>
      <c r="B994" t="s">
        <v>765</v>
      </c>
      <c r="C994" t="s">
        <v>453</v>
      </c>
      <c r="D994" t="s">
        <v>21</v>
      </c>
      <c r="E994">
        <v>5253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43306</v>
      </c>
      <c r="L994" t="s">
        <v>26</v>
      </c>
      <c r="N994" t="s">
        <v>24</v>
      </c>
    </row>
    <row r="995" spans="1:14" x14ac:dyDescent="0.25">
      <c r="A995" t="s">
        <v>766</v>
      </c>
      <c r="B995" t="s">
        <v>750</v>
      </c>
      <c r="C995" t="s">
        <v>443</v>
      </c>
      <c r="D995" t="s">
        <v>21</v>
      </c>
      <c r="E995">
        <v>5201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43306</v>
      </c>
      <c r="L995" t="s">
        <v>26</v>
      </c>
      <c r="N995" t="s">
        <v>24</v>
      </c>
    </row>
    <row r="996" spans="1:14" x14ac:dyDescent="0.25">
      <c r="A996" t="s">
        <v>1336</v>
      </c>
      <c r="B996" t="s">
        <v>1337</v>
      </c>
      <c r="C996" t="s">
        <v>428</v>
      </c>
      <c r="D996" t="s">
        <v>21</v>
      </c>
      <c r="E996">
        <v>5261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43306</v>
      </c>
      <c r="L996" t="s">
        <v>26</v>
      </c>
      <c r="N996" t="s">
        <v>24</v>
      </c>
    </row>
    <row r="997" spans="1:14" x14ac:dyDescent="0.25">
      <c r="A997" t="s">
        <v>1334</v>
      </c>
      <c r="B997" t="s">
        <v>1335</v>
      </c>
      <c r="C997" t="s">
        <v>38</v>
      </c>
      <c r="D997" t="s">
        <v>21</v>
      </c>
      <c r="E997">
        <v>5250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43306</v>
      </c>
      <c r="L997" t="s">
        <v>26</v>
      </c>
      <c r="N997" t="s">
        <v>24</v>
      </c>
    </row>
    <row r="998" spans="1:14" x14ac:dyDescent="0.25">
      <c r="A998" t="s">
        <v>43</v>
      </c>
      <c r="B998" t="s">
        <v>856</v>
      </c>
      <c r="C998" t="s">
        <v>857</v>
      </c>
      <c r="D998" t="s">
        <v>21</v>
      </c>
      <c r="E998">
        <v>5602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43306</v>
      </c>
      <c r="L998" t="s">
        <v>26</v>
      </c>
      <c r="N998" t="s">
        <v>24</v>
      </c>
    </row>
    <row r="999" spans="1:14" x14ac:dyDescent="0.25">
      <c r="A999" t="s">
        <v>444</v>
      </c>
      <c r="B999" t="s">
        <v>445</v>
      </c>
      <c r="C999" t="s">
        <v>152</v>
      </c>
      <c r="D999" t="s">
        <v>21</v>
      </c>
      <c r="E999">
        <v>5452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43306</v>
      </c>
      <c r="L999" t="s">
        <v>26</v>
      </c>
      <c r="N999" t="s">
        <v>24</v>
      </c>
    </row>
    <row r="1000" spans="1:14" x14ac:dyDescent="0.25">
      <c r="A1000" t="s">
        <v>1240</v>
      </c>
      <c r="B1000" t="s">
        <v>1241</v>
      </c>
      <c r="C1000" t="s">
        <v>1242</v>
      </c>
      <c r="D1000" t="s">
        <v>21</v>
      </c>
      <c r="E1000">
        <v>5350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43306</v>
      </c>
      <c r="L1000" t="s">
        <v>26</v>
      </c>
      <c r="N1000" t="s">
        <v>24</v>
      </c>
    </row>
    <row r="1001" spans="1:14" x14ac:dyDescent="0.25">
      <c r="A1001" t="s">
        <v>1214</v>
      </c>
      <c r="B1001" t="s">
        <v>1215</v>
      </c>
      <c r="C1001" t="s">
        <v>1216</v>
      </c>
      <c r="D1001" t="s">
        <v>21</v>
      </c>
      <c r="E1001">
        <v>5477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43306</v>
      </c>
      <c r="L1001" t="s">
        <v>26</v>
      </c>
      <c r="N1001" t="s">
        <v>24</v>
      </c>
    </row>
    <row r="1002" spans="1:14" x14ac:dyDescent="0.25">
      <c r="A1002" t="s">
        <v>778</v>
      </c>
      <c r="B1002" t="s">
        <v>779</v>
      </c>
      <c r="C1002" t="s">
        <v>428</v>
      </c>
      <c r="D1002" t="s">
        <v>21</v>
      </c>
      <c r="E1002">
        <v>5261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43306</v>
      </c>
      <c r="L1002" t="s">
        <v>26</v>
      </c>
      <c r="N1002" t="s">
        <v>24</v>
      </c>
    </row>
    <row r="1003" spans="1:14" x14ac:dyDescent="0.25">
      <c r="A1003" t="s">
        <v>896</v>
      </c>
      <c r="B1003" t="s">
        <v>897</v>
      </c>
      <c r="C1003" t="s">
        <v>879</v>
      </c>
      <c r="D1003" t="s">
        <v>21</v>
      </c>
      <c r="E1003">
        <v>5871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43304</v>
      </c>
      <c r="L1003" t="s">
        <v>26</v>
      </c>
      <c r="N1003" t="s">
        <v>24</v>
      </c>
    </row>
    <row r="1004" spans="1:14" x14ac:dyDescent="0.25">
      <c r="A1004" t="s">
        <v>528</v>
      </c>
      <c r="B1004" t="s">
        <v>529</v>
      </c>
      <c r="C1004" t="s">
        <v>530</v>
      </c>
      <c r="D1004" t="s">
        <v>21</v>
      </c>
      <c r="E1004">
        <v>5843</v>
      </c>
      <c r="F1004" t="s">
        <v>23</v>
      </c>
      <c r="G1004" t="s">
        <v>23</v>
      </c>
      <c r="H1004" t="s">
        <v>24</v>
      </c>
      <c r="I1004" t="s">
        <v>24</v>
      </c>
      <c r="J1004" t="s">
        <v>25</v>
      </c>
      <c r="K1004" s="1">
        <v>43300</v>
      </c>
      <c r="L1004" t="s">
        <v>26</v>
      </c>
      <c r="N1004" t="s">
        <v>24</v>
      </c>
    </row>
    <row r="1005" spans="1:14" x14ac:dyDescent="0.25">
      <c r="A1005" t="s">
        <v>873</v>
      </c>
      <c r="B1005" t="s">
        <v>874</v>
      </c>
      <c r="C1005" t="s">
        <v>130</v>
      </c>
      <c r="D1005" t="s">
        <v>21</v>
      </c>
      <c r="E1005">
        <v>5851</v>
      </c>
      <c r="F1005" t="s">
        <v>23</v>
      </c>
      <c r="G1005" t="s">
        <v>23</v>
      </c>
      <c r="H1005" t="s">
        <v>24</v>
      </c>
      <c r="I1005" t="s">
        <v>24</v>
      </c>
      <c r="J1005" t="s">
        <v>25</v>
      </c>
      <c r="K1005" s="1">
        <v>43300</v>
      </c>
      <c r="L1005" t="s">
        <v>26</v>
      </c>
      <c r="N1005" t="s">
        <v>24</v>
      </c>
    </row>
    <row r="1006" spans="1:14" x14ac:dyDescent="0.25">
      <c r="A1006" t="s">
        <v>1917</v>
      </c>
      <c r="B1006" t="s">
        <v>1918</v>
      </c>
      <c r="C1006" t="s">
        <v>79</v>
      </c>
      <c r="D1006" t="s">
        <v>21</v>
      </c>
      <c r="E1006">
        <v>5821</v>
      </c>
      <c r="F1006" t="s">
        <v>23</v>
      </c>
      <c r="G1006" t="s">
        <v>23</v>
      </c>
      <c r="H1006" t="s">
        <v>24</v>
      </c>
      <c r="I1006" t="s">
        <v>24</v>
      </c>
      <c r="J1006" t="s">
        <v>25</v>
      </c>
      <c r="K1006" s="1">
        <v>43300</v>
      </c>
      <c r="L1006" t="s">
        <v>26</v>
      </c>
      <c r="N1006" t="s">
        <v>24</v>
      </c>
    </row>
    <row r="1007" spans="1:14" x14ac:dyDescent="0.25">
      <c r="A1007" t="s">
        <v>1035</v>
      </c>
      <c r="B1007" t="s">
        <v>1036</v>
      </c>
      <c r="C1007" t="s">
        <v>79</v>
      </c>
      <c r="D1007" t="s">
        <v>21</v>
      </c>
      <c r="E1007">
        <v>5050</v>
      </c>
      <c r="F1007" t="s">
        <v>23</v>
      </c>
      <c r="G1007" t="s">
        <v>23</v>
      </c>
      <c r="H1007" t="s">
        <v>24</v>
      </c>
      <c r="I1007" t="s">
        <v>24</v>
      </c>
      <c r="J1007" t="s">
        <v>25</v>
      </c>
      <c r="K1007" s="1">
        <v>43300</v>
      </c>
      <c r="L1007" t="s">
        <v>26</v>
      </c>
      <c r="N1007" t="s">
        <v>24</v>
      </c>
    </row>
    <row r="1008" spans="1:14" x14ac:dyDescent="0.25">
      <c r="A1008" t="s">
        <v>1461</v>
      </c>
      <c r="B1008" t="s">
        <v>1462</v>
      </c>
      <c r="C1008" t="s">
        <v>328</v>
      </c>
      <c r="D1008" t="s">
        <v>21</v>
      </c>
      <c r="E1008">
        <v>5301</v>
      </c>
      <c r="F1008" t="s">
        <v>23</v>
      </c>
      <c r="G1008" t="s">
        <v>23</v>
      </c>
      <c r="H1008" t="s">
        <v>24</v>
      </c>
      <c r="I1008" t="s">
        <v>24</v>
      </c>
      <c r="J1008" t="s">
        <v>25</v>
      </c>
      <c r="K1008" s="1">
        <v>43299</v>
      </c>
      <c r="L1008" t="s">
        <v>26</v>
      </c>
      <c r="N1008" t="s">
        <v>24</v>
      </c>
    </row>
    <row r="1009" spans="1:14" x14ac:dyDescent="0.25">
      <c r="A1009" t="s">
        <v>1423</v>
      </c>
      <c r="B1009" t="s">
        <v>1424</v>
      </c>
      <c r="C1009" t="s">
        <v>718</v>
      </c>
      <c r="D1009" t="s">
        <v>21</v>
      </c>
      <c r="E1009">
        <v>5450</v>
      </c>
      <c r="F1009" t="s">
        <v>23</v>
      </c>
      <c r="G1009" t="s">
        <v>23</v>
      </c>
      <c r="H1009" t="s">
        <v>24</v>
      </c>
      <c r="I1009" t="s">
        <v>24</v>
      </c>
      <c r="J1009" t="s">
        <v>25</v>
      </c>
      <c r="K1009" s="1">
        <v>43299</v>
      </c>
      <c r="L1009" t="s">
        <v>26</v>
      </c>
      <c r="N1009" t="s">
        <v>24</v>
      </c>
    </row>
    <row r="1010" spans="1:14" x14ac:dyDescent="0.25">
      <c r="A1010" t="s">
        <v>574</v>
      </c>
      <c r="B1010" t="s">
        <v>575</v>
      </c>
      <c r="C1010" t="s">
        <v>576</v>
      </c>
      <c r="D1010" t="s">
        <v>21</v>
      </c>
      <c r="E1010">
        <v>5663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43299</v>
      </c>
      <c r="L1010" t="s">
        <v>26</v>
      </c>
      <c r="N1010" t="s">
        <v>24</v>
      </c>
    </row>
    <row r="1011" spans="1:14" x14ac:dyDescent="0.25">
      <c r="A1011" t="s">
        <v>1344</v>
      </c>
      <c r="B1011" t="s">
        <v>1345</v>
      </c>
      <c r="C1011" t="s">
        <v>328</v>
      </c>
      <c r="D1011" t="s">
        <v>21</v>
      </c>
      <c r="E1011">
        <v>5301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43297</v>
      </c>
      <c r="L1011" t="s">
        <v>26</v>
      </c>
      <c r="N1011" t="s">
        <v>24</v>
      </c>
    </row>
    <row r="1012" spans="1:14" x14ac:dyDescent="0.25">
      <c r="A1012" t="s">
        <v>1346</v>
      </c>
      <c r="B1012" t="s">
        <v>1347</v>
      </c>
      <c r="C1012" t="s">
        <v>1348</v>
      </c>
      <c r="D1012" t="s">
        <v>21</v>
      </c>
      <c r="E1012">
        <v>5155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43297</v>
      </c>
      <c r="L1012" t="s">
        <v>26</v>
      </c>
      <c r="N1012" t="s">
        <v>24</v>
      </c>
    </row>
    <row r="1013" spans="1:14" x14ac:dyDescent="0.25">
      <c r="A1013" t="s">
        <v>1922</v>
      </c>
      <c r="B1013" t="s">
        <v>1923</v>
      </c>
      <c r="C1013" t="s">
        <v>1924</v>
      </c>
      <c r="D1013" t="s">
        <v>21</v>
      </c>
      <c r="E1013">
        <v>5855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43294</v>
      </c>
      <c r="L1013" t="s">
        <v>26</v>
      </c>
      <c r="N1013" t="s">
        <v>24</v>
      </c>
    </row>
    <row r="1014" spans="1:14" x14ac:dyDescent="0.25">
      <c r="A1014" t="s">
        <v>513</v>
      </c>
      <c r="B1014" t="s">
        <v>514</v>
      </c>
      <c r="C1014" t="s">
        <v>343</v>
      </c>
      <c r="D1014" t="s">
        <v>21</v>
      </c>
      <c r="E1014">
        <v>5829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43294</v>
      </c>
      <c r="L1014" t="s">
        <v>26</v>
      </c>
      <c r="N1014" t="s">
        <v>24</v>
      </c>
    </row>
    <row r="1015" spans="1:14" x14ac:dyDescent="0.25">
      <c r="A1015" t="s">
        <v>368</v>
      </c>
      <c r="B1015" t="s">
        <v>369</v>
      </c>
      <c r="C1015" t="s">
        <v>340</v>
      </c>
      <c r="D1015" t="s">
        <v>21</v>
      </c>
      <c r="E1015">
        <v>5855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43294</v>
      </c>
      <c r="L1015" t="s">
        <v>26</v>
      </c>
      <c r="N1015" t="s">
        <v>24</v>
      </c>
    </row>
    <row r="1016" spans="1:14" x14ac:dyDescent="0.25">
      <c r="A1016" t="s">
        <v>344</v>
      </c>
      <c r="B1016" t="s">
        <v>1925</v>
      </c>
      <c r="C1016" t="s">
        <v>340</v>
      </c>
      <c r="D1016" t="s">
        <v>21</v>
      </c>
      <c r="E1016">
        <v>5855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43294</v>
      </c>
      <c r="L1016" t="s">
        <v>26</v>
      </c>
      <c r="N1016" t="s">
        <v>24</v>
      </c>
    </row>
    <row r="1017" spans="1:14" x14ac:dyDescent="0.25">
      <c r="A1017" t="s">
        <v>137</v>
      </c>
      <c r="B1017" t="s">
        <v>138</v>
      </c>
      <c r="C1017" t="s">
        <v>139</v>
      </c>
      <c r="D1017" t="s">
        <v>21</v>
      </c>
      <c r="E1017">
        <v>5906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43294</v>
      </c>
      <c r="L1017" t="s">
        <v>26</v>
      </c>
      <c r="N1017" t="s">
        <v>24</v>
      </c>
    </row>
    <row r="1018" spans="1:14" x14ac:dyDescent="0.25">
      <c r="A1018" t="s">
        <v>1794</v>
      </c>
      <c r="B1018" t="s">
        <v>1306</v>
      </c>
      <c r="C1018" t="s">
        <v>1795</v>
      </c>
      <c r="D1018" t="s">
        <v>21</v>
      </c>
      <c r="E1018">
        <v>5061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43293</v>
      </c>
      <c r="L1018" t="s">
        <v>26</v>
      </c>
      <c r="N1018" t="s">
        <v>24</v>
      </c>
    </row>
    <row r="1019" spans="1:14" x14ac:dyDescent="0.25">
      <c r="A1019" t="s">
        <v>944</v>
      </c>
      <c r="B1019" t="s">
        <v>945</v>
      </c>
      <c r="C1019" t="s">
        <v>946</v>
      </c>
      <c r="D1019" t="s">
        <v>21</v>
      </c>
      <c r="E1019">
        <v>5747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43293</v>
      </c>
      <c r="L1019" t="s">
        <v>26</v>
      </c>
      <c r="N1019" t="s">
        <v>24</v>
      </c>
    </row>
    <row r="1020" spans="1:14" x14ac:dyDescent="0.25">
      <c r="A1020" t="s">
        <v>947</v>
      </c>
      <c r="B1020" t="s">
        <v>948</v>
      </c>
      <c r="C1020" t="s">
        <v>949</v>
      </c>
      <c r="D1020" t="s">
        <v>21</v>
      </c>
      <c r="E1020">
        <v>5748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43293</v>
      </c>
      <c r="L1020" t="s">
        <v>26</v>
      </c>
      <c r="N1020" t="s">
        <v>24</v>
      </c>
    </row>
    <row r="1021" spans="1:14" x14ac:dyDescent="0.25">
      <c r="A1021" t="s">
        <v>1926</v>
      </c>
      <c r="B1021" t="s">
        <v>1927</v>
      </c>
      <c r="C1021" t="s">
        <v>1609</v>
      </c>
      <c r="D1021" t="s">
        <v>21</v>
      </c>
      <c r="E1021">
        <v>5483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43292</v>
      </c>
      <c r="L1021" t="s">
        <v>26</v>
      </c>
      <c r="N1021" t="s">
        <v>24</v>
      </c>
    </row>
    <row r="1022" spans="1:14" x14ac:dyDescent="0.25">
      <c r="A1022" t="s">
        <v>1094</v>
      </c>
      <c r="B1022" t="s">
        <v>1095</v>
      </c>
      <c r="C1022" t="s">
        <v>1096</v>
      </c>
      <c r="D1022" t="s">
        <v>21</v>
      </c>
      <c r="E1022">
        <v>5459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43292</v>
      </c>
      <c r="L1022" t="s">
        <v>26</v>
      </c>
      <c r="N1022" t="s">
        <v>24</v>
      </c>
    </row>
    <row r="1023" spans="1:14" x14ac:dyDescent="0.25">
      <c r="A1023" t="s">
        <v>1047</v>
      </c>
      <c r="B1023" t="s">
        <v>1048</v>
      </c>
      <c r="C1023" t="s">
        <v>249</v>
      </c>
      <c r="D1023" t="s">
        <v>21</v>
      </c>
      <c r="E1023">
        <v>5488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43292</v>
      </c>
      <c r="L1023" t="s">
        <v>26</v>
      </c>
      <c r="N1023" t="s">
        <v>24</v>
      </c>
    </row>
    <row r="1024" spans="1:14" x14ac:dyDescent="0.25">
      <c r="A1024" t="s">
        <v>1166</v>
      </c>
      <c r="B1024" t="s">
        <v>1167</v>
      </c>
      <c r="C1024" t="s">
        <v>1168</v>
      </c>
      <c r="D1024" t="s">
        <v>21</v>
      </c>
      <c r="E1024">
        <v>5075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43287</v>
      </c>
      <c r="L1024" t="s">
        <v>26</v>
      </c>
      <c r="N1024" t="s">
        <v>24</v>
      </c>
    </row>
    <row r="1025" spans="1:14" x14ac:dyDescent="0.25">
      <c r="A1025" t="s">
        <v>1176</v>
      </c>
      <c r="B1025" t="s">
        <v>1177</v>
      </c>
      <c r="C1025" t="s">
        <v>1154</v>
      </c>
      <c r="D1025" t="s">
        <v>21</v>
      </c>
      <c r="E1025">
        <v>5045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43287</v>
      </c>
      <c r="L1025" t="s">
        <v>26</v>
      </c>
      <c r="N1025" t="s">
        <v>24</v>
      </c>
    </row>
    <row r="1026" spans="1:14" x14ac:dyDescent="0.25">
      <c r="A1026" t="s">
        <v>1173</v>
      </c>
      <c r="B1026" t="s">
        <v>1174</v>
      </c>
      <c r="C1026" t="s">
        <v>1175</v>
      </c>
      <c r="D1026" t="s">
        <v>21</v>
      </c>
      <c r="E1026">
        <v>5043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43287</v>
      </c>
      <c r="L1026" t="s">
        <v>26</v>
      </c>
      <c r="N1026" t="s">
        <v>24</v>
      </c>
    </row>
    <row r="1027" spans="1:14" x14ac:dyDescent="0.25">
      <c r="A1027" t="s">
        <v>1180</v>
      </c>
      <c r="B1027" t="s">
        <v>1181</v>
      </c>
      <c r="C1027" t="s">
        <v>1175</v>
      </c>
      <c r="D1027" t="s">
        <v>21</v>
      </c>
      <c r="E1027">
        <v>5043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43287</v>
      </c>
      <c r="L1027" t="s">
        <v>26</v>
      </c>
      <c r="N1027" t="s">
        <v>24</v>
      </c>
    </row>
    <row r="1028" spans="1:14" x14ac:dyDescent="0.25">
      <c r="A1028" t="s">
        <v>1160</v>
      </c>
      <c r="B1028" t="s">
        <v>1161</v>
      </c>
      <c r="C1028" t="s">
        <v>1162</v>
      </c>
      <c r="D1028" t="s">
        <v>21</v>
      </c>
      <c r="E1028">
        <v>5058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43286</v>
      </c>
      <c r="L1028" t="s">
        <v>26</v>
      </c>
      <c r="N1028" t="s">
        <v>24</v>
      </c>
    </row>
    <row r="1029" spans="1:14" x14ac:dyDescent="0.25">
      <c r="A1029" t="s">
        <v>1928</v>
      </c>
      <c r="B1029" t="s">
        <v>1929</v>
      </c>
      <c r="C1029" t="s">
        <v>582</v>
      </c>
      <c r="D1029" t="s">
        <v>21</v>
      </c>
      <c r="E1029">
        <v>5046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43286</v>
      </c>
      <c r="L1029" t="s">
        <v>26</v>
      </c>
      <c r="N1029" t="s">
        <v>24</v>
      </c>
    </row>
    <row r="1030" spans="1:14" x14ac:dyDescent="0.25">
      <c r="A1030" t="s">
        <v>580</v>
      </c>
      <c r="B1030" t="s">
        <v>581</v>
      </c>
      <c r="C1030" t="s">
        <v>582</v>
      </c>
      <c r="D1030" t="s">
        <v>21</v>
      </c>
      <c r="E1030">
        <v>5046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43286</v>
      </c>
      <c r="L1030" t="s">
        <v>26</v>
      </c>
      <c r="N1030" t="s">
        <v>24</v>
      </c>
    </row>
    <row r="1031" spans="1:14" x14ac:dyDescent="0.25">
      <c r="A1031" t="s">
        <v>1850</v>
      </c>
      <c r="B1031" t="s">
        <v>1851</v>
      </c>
      <c r="C1031" t="s">
        <v>443</v>
      </c>
      <c r="D1031" t="s">
        <v>21</v>
      </c>
      <c r="E1031">
        <v>5201</v>
      </c>
      <c r="F1031" t="s">
        <v>23</v>
      </c>
      <c r="G1031" t="s">
        <v>23</v>
      </c>
      <c r="H1031" t="s">
        <v>24</v>
      </c>
      <c r="I1031" t="s">
        <v>24</v>
      </c>
      <c r="J1031" t="s">
        <v>25</v>
      </c>
      <c r="K1031" s="1">
        <v>43284</v>
      </c>
      <c r="L1031" t="s">
        <v>26</v>
      </c>
      <c r="N1031" t="s">
        <v>24</v>
      </c>
    </row>
    <row r="1032" spans="1:14" x14ac:dyDescent="0.25">
      <c r="A1032" t="s">
        <v>1155</v>
      </c>
      <c r="B1032" t="s">
        <v>1156</v>
      </c>
      <c r="C1032" t="s">
        <v>443</v>
      </c>
      <c r="D1032" t="s">
        <v>21</v>
      </c>
      <c r="E1032">
        <v>5201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43283</v>
      </c>
      <c r="L1032" t="s">
        <v>26</v>
      </c>
      <c r="N1032" t="s">
        <v>24</v>
      </c>
    </row>
    <row r="1033" spans="1:14" x14ac:dyDescent="0.25">
      <c r="A1033" t="s">
        <v>1371</v>
      </c>
      <c r="B1033" t="s">
        <v>1372</v>
      </c>
      <c r="C1033" t="s">
        <v>1373</v>
      </c>
      <c r="D1033" t="s">
        <v>21</v>
      </c>
      <c r="E1033">
        <v>5738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43283</v>
      </c>
      <c r="L1033" t="s">
        <v>26</v>
      </c>
      <c r="N1033" t="s">
        <v>24</v>
      </c>
    </row>
    <row r="1034" spans="1:14" x14ac:dyDescent="0.25">
      <c r="A1034" t="s">
        <v>1930</v>
      </c>
      <c r="B1034" t="s">
        <v>1931</v>
      </c>
      <c r="C1034" t="s">
        <v>1354</v>
      </c>
      <c r="D1034" t="s">
        <v>21</v>
      </c>
      <c r="E1034">
        <v>5822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43280</v>
      </c>
      <c r="L1034" t="s">
        <v>26</v>
      </c>
      <c r="N1034" t="s">
        <v>24</v>
      </c>
    </row>
    <row r="1035" spans="1:14" x14ac:dyDescent="0.25">
      <c r="A1035" t="s">
        <v>1932</v>
      </c>
      <c r="B1035" t="s">
        <v>1933</v>
      </c>
      <c r="C1035" t="s">
        <v>1029</v>
      </c>
      <c r="D1035" t="s">
        <v>21</v>
      </c>
      <c r="E1035">
        <v>5824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43280</v>
      </c>
      <c r="L1035" t="s">
        <v>26</v>
      </c>
      <c r="N1035" t="s">
        <v>24</v>
      </c>
    </row>
    <row r="1036" spans="1:14" x14ac:dyDescent="0.25">
      <c r="A1036" t="s">
        <v>128</v>
      </c>
      <c r="B1036" t="s">
        <v>129</v>
      </c>
      <c r="C1036" t="s">
        <v>130</v>
      </c>
      <c r="D1036" t="s">
        <v>21</v>
      </c>
      <c r="E1036">
        <v>5851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43280</v>
      </c>
      <c r="L1036" t="s">
        <v>26</v>
      </c>
      <c r="N1036" t="s">
        <v>24</v>
      </c>
    </row>
    <row r="1037" spans="1:14" x14ac:dyDescent="0.25">
      <c r="A1037" t="s">
        <v>18</v>
      </c>
      <c r="B1037" t="s">
        <v>19</v>
      </c>
      <c r="C1037" t="s">
        <v>20</v>
      </c>
      <c r="D1037" t="s">
        <v>21</v>
      </c>
      <c r="E1037">
        <v>5860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43280</v>
      </c>
      <c r="L1037" t="s">
        <v>26</v>
      </c>
      <c r="N1037" t="s">
        <v>24</v>
      </c>
    </row>
    <row r="1038" spans="1:14" x14ac:dyDescent="0.25">
      <c r="A1038" t="s">
        <v>304</v>
      </c>
      <c r="B1038" t="s">
        <v>305</v>
      </c>
      <c r="C1038" t="s">
        <v>130</v>
      </c>
      <c r="D1038" t="s">
        <v>21</v>
      </c>
      <c r="E1038">
        <v>5851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43280</v>
      </c>
      <c r="L1038" t="s">
        <v>26</v>
      </c>
      <c r="N1038" t="s">
        <v>24</v>
      </c>
    </row>
    <row r="1039" spans="1:14" x14ac:dyDescent="0.25">
      <c r="A1039" t="s">
        <v>1934</v>
      </c>
      <c r="B1039" t="s">
        <v>1935</v>
      </c>
      <c r="C1039" t="s">
        <v>1124</v>
      </c>
      <c r="D1039" t="s">
        <v>21</v>
      </c>
      <c r="E1039">
        <v>5751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43280</v>
      </c>
      <c r="L1039" t="s">
        <v>26</v>
      </c>
      <c r="N1039" t="s">
        <v>24</v>
      </c>
    </row>
    <row r="1040" spans="1:14" x14ac:dyDescent="0.25">
      <c r="A1040" t="s">
        <v>387</v>
      </c>
      <c r="B1040" t="s">
        <v>388</v>
      </c>
      <c r="C1040" t="s">
        <v>389</v>
      </c>
      <c r="D1040" t="s">
        <v>21</v>
      </c>
      <c r="E1040">
        <v>5860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43280</v>
      </c>
      <c r="L1040" t="s">
        <v>26</v>
      </c>
      <c r="N1040" t="s">
        <v>24</v>
      </c>
    </row>
    <row r="1041" spans="1:14" x14ac:dyDescent="0.25">
      <c r="A1041" t="s">
        <v>473</v>
      </c>
      <c r="B1041" t="s">
        <v>474</v>
      </c>
      <c r="C1041" t="s">
        <v>395</v>
      </c>
      <c r="D1041" t="s">
        <v>21</v>
      </c>
      <c r="E1041">
        <v>5478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43279</v>
      </c>
      <c r="L1041" t="s">
        <v>26</v>
      </c>
      <c r="N1041" t="s">
        <v>24</v>
      </c>
    </row>
    <row r="1042" spans="1:14" x14ac:dyDescent="0.25">
      <c r="A1042" t="s">
        <v>1190</v>
      </c>
      <c r="B1042" t="s">
        <v>1191</v>
      </c>
      <c r="C1042" t="s">
        <v>1192</v>
      </c>
      <c r="D1042" t="s">
        <v>21</v>
      </c>
      <c r="E1042">
        <v>5101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43279</v>
      </c>
      <c r="L1042" t="s">
        <v>26</v>
      </c>
      <c r="N1042" t="s">
        <v>24</v>
      </c>
    </row>
    <row r="1043" spans="1:14" x14ac:dyDescent="0.25">
      <c r="A1043" t="s">
        <v>247</v>
      </c>
      <c r="B1043" t="s">
        <v>248</v>
      </c>
      <c r="C1043" t="s">
        <v>249</v>
      </c>
      <c r="D1043" t="s">
        <v>21</v>
      </c>
      <c r="E1043">
        <v>5488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43279</v>
      </c>
      <c r="L1043" t="s">
        <v>26</v>
      </c>
      <c r="N1043" t="s">
        <v>24</v>
      </c>
    </row>
    <row r="1044" spans="1:14" x14ac:dyDescent="0.25">
      <c r="A1044" t="s">
        <v>482</v>
      </c>
      <c r="B1044" t="s">
        <v>483</v>
      </c>
      <c r="C1044" t="s">
        <v>395</v>
      </c>
      <c r="D1044" t="s">
        <v>21</v>
      </c>
      <c r="E1044">
        <v>5478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43279</v>
      </c>
      <c r="L1044" t="s">
        <v>26</v>
      </c>
      <c r="N1044" t="s">
        <v>24</v>
      </c>
    </row>
    <row r="1045" spans="1:14" x14ac:dyDescent="0.25">
      <c r="A1045" t="s">
        <v>1826</v>
      </c>
      <c r="B1045" t="s">
        <v>1827</v>
      </c>
      <c r="C1045" t="s">
        <v>966</v>
      </c>
      <c r="D1045" t="s">
        <v>21</v>
      </c>
      <c r="E1045">
        <v>5363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43279</v>
      </c>
      <c r="L1045" t="s">
        <v>26</v>
      </c>
      <c r="N1045" t="s">
        <v>24</v>
      </c>
    </row>
    <row r="1046" spans="1:14" x14ac:dyDescent="0.25">
      <c r="A1046" t="s">
        <v>1936</v>
      </c>
      <c r="B1046" t="s">
        <v>1937</v>
      </c>
      <c r="C1046" t="s">
        <v>395</v>
      </c>
      <c r="D1046" t="s">
        <v>21</v>
      </c>
      <c r="E1046">
        <v>5478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43279</v>
      </c>
      <c r="L1046" t="s">
        <v>26</v>
      </c>
      <c r="N1046" t="s">
        <v>24</v>
      </c>
    </row>
    <row r="1047" spans="1:14" x14ac:dyDescent="0.25">
      <c r="A1047" t="s">
        <v>271</v>
      </c>
      <c r="B1047" t="s">
        <v>272</v>
      </c>
      <c r="C1047" t="s">
        <v>249</v>
      </c>
      <c r="D1047" t="s">
        <v>21</v>
      </c>
      <c r="E1047">
        <v>5488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43279</v>
      </c>
      <c r="L1047" t="s">
        <v>26</v>
      </c>
      <c r="N1047" t="s">
        <v>24</v>
      </c>
    </row>
    <row r="1048" spans="1:14" x14ac:dyDescent="0.25">
      <c r="A1048" t="s">
        <v>454</v>
      </c>
      <c r="B1048" t="s">
        <v>455</v>
      </c>
      <c r="C1048" t="s">
        <v>51</v>
      </c>
      <c r="D1048" t="s">
        <v>21</v>
      </c>
      <c r="E1048">
        <v>5701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43275</v>
      </c>
      <c r="L1048" t="s">
        <v>26</v>
      </c>
      <c r="N1048" t="s">
        <v>24</v>
      </c>
    </row>
    <row r="1049" spans="1:14" x14ac:dyDescent="0.25">
      <c r="A1049" t="s">
        <v>1132</v>
      </c>
      <c r="B1049" t="s">
        <v>1133</v>
      </c>
      <c r="C1049" t="s">
        <v>51</v>
      </c>
      <c r="D1049" t="s">
        <v>21</v>
      </c>
      <c r="E1049">
        <v>5701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43275</v>
      </c>
      <c r="L1049" t="s">
        <v>26</v>
      </c>
      <c r="N1049" t="s">
        <v>24</v>
      </c>
    </row>
    <row r="1050" spans="1:14" x14ac:dyDescent="0.25">
      <c r="A1050" t="s">
        <v>93</v>
      </c>
      <c r="B1050" t="s">
        <v>1541</v>
      </c>
      <c r="C1050" t="s">
        <v>557</v>
      </c>
      <c r="D1050" t="s">
        <v>21</v>
      </c>
      <c r="E1050">
        <v>5472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43275</v>
      </c>
      <c r="L1050" t="s">
        <v>26</v>
      </c>
      <c r="N1050" t="s">
        <v>24</v>
      </c>
    </row>
    <row r="1051" spans="1:14" x14ac:dyDescent="0.25">
      <c r="A1051" t="s">
        <v>189</v>
      </c>
      <c r="B1051" t="s">
        <v>190</v>
      </c>
      <c r="C1051" t="s">
        <v>51</v>
      </c>
      <c r="D1051" t="s">
        <v>21</v>
      </c>
      <c r="E1051">
        <v>5701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43273</v>
      </c>
      <c r="L1051" t="s">
        <v>26</v>
      </c>
      <c r="N1051" t="s">
        <v>24</v>
      </c>
    </row>
    <row r="1052" spans="1:14" x14ac:dyDescent="0.25">
      <c r="A1052" t="s">
        <v>1938</v>
      </c>
      <c r="B1052" t="s">
        <v>1939</v>
      </c>
      <c r="C1052" t="s">
        <v>267</v>
      </c>
      <c r="D1052" t="s">
        <v>21</v>
      </c>
      <c r="E1052">
        <v>5749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43273</v>
      </c>
      <c r="L1052" t="s">
        <v>26</v>
      </c>
      <c r="N1052" t="s">
        <v>24</v>
      </c>
    </row>
    <row r="1053" spans="1:14" x14ac:dyDescent="0.25">
      <c r="A1053" t="s">
        <v>107</v>
      </c>
      <c r="B1053" t="s">
        <v>108</v>
      </c>
      <c r="C1053" t="s">
        <v>109</v>
      </c>
      <c r="D1053" t="s">
        <v>21</v>
      </c>
      <c r="E1053">
        <v>5769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43273</v>
      </c>
      <c r="L1053" t="s">
        <v>26</v>
      </c>
      <c r="N1053" t="s">
        <v>24</v>
      </c>
    </row>
    <row r="1054" spans="1:14" x14ac:dyDescent="0.25">
      <c r="A1054" t="s">
        <v>1171</v>
      </c>
      <c r="B1054" t="s">
        <v>1172</v>
      </c>
      <c r="C1054" t="s">
        <v>51</v>
      </c>
      <c r="D1054" t="s">
        <v>21</v>
      </c>
      <c r="E1054">
        <v>5701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43273</v>
      </c>
      <c r="L1054" t="s">
        <v>26</v>
      </c>
      <c r="N1054" t="s">
        <v>24</v>
      </c>
    </row>
    <row r="1055" spans="1:14" x14ac:dyDescent="0.25">
      <c r="A1055" t="s">
        <v>71</v>
      </c>
      <c r="B1055" t="s">
        <v>72</v>
      </c>
      <c r="C1055" t="s">
        <v>73</v>
      </c>
      <c r="D1055" t="s">
        <v>21</v>
      </c>
      <c r="E1055">
        <v>5733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43273</v>
      </c>
      <c r="L1055" t="s">
        <v>26</v>
      </c>
      <c r="N1055" t="s">
        <v>24</v>
      </c>
    </row>
    <row r="1056" spans="1:14" x14ac:dyDescent="0.25">
      <c r="A1056" t="s">
        <v>140</v>
      </c>
      <c r="B1056" t="s">
        <v>1232</v>
      </c>
      <c r="C1056" t="s">
        <v>557</v>
      </c>
      <c r="D1056" t="s">
        <v>21</v>
      </c>
      <c r="E1056">
        <v>5472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43273</v>
      </c>
      <c r="L1056" t="s">
        <v>26</v>
      </c>
      <c r="N1056" t="s">
        <v>24</v>
      </c>
    </row>
    <row r="1057" spans="1:14" x14ac:dyDescent="0.25">
      <c r="A1057" t="s">
        <v>762</v>
      </c>
      <c r="B1057" t="s">
        <v>763</v>
      </c>
      <c r="C1057" t="s">
        <v>761</v>
      </c>
      <c r="D1057" t="s">
        <v>21</v>
      </c>
      <c r="E1057">
        <v>5255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43272</v>
      </c>
      <c r="L1057" t="s">
        <v>26</v>
      </c>
      <c r="N1057" t="s">
        <v>24</v>
      </c>
    </row>
    <row r="1058" spans="1:14" x14ac:dyDescent="0.25">
      <c r="A1058" t="s">
        <v>1940</v>
      </c>
      <c r="B1058" t="s">
        <v>427</v>
      </c>
      <c r="C1058" t="s">
        <v>428</v>
      </c>
      <c r="D1058" t="s">
        <v>21</v>
      </c>
      <c r="E1058">
        <v>5261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43271</v>
      </c>
      <c r="L1058" t="s">
        <v>26</v>
      </c>
      <c r="N1058" t="s">
        <v>24</v>
      </c>
    </row>
    <row r="1059" spans="1:14" x14ac:dyDescent="0.25">
      <c r="A1059" t="s">
        <v>1338</v>
      </c>
      <c r="B1059" t="s">
        <v>1339</v>
      </c>
      <c r="C1059" t="s">
        <v>443</v>
      </c>
      <c r="D1059" t="s">
        <v>21</v>
      </c>
      <c r="E1059">
        <v>5201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43271</v>
      </c>
      <c r="L1059" t="s">
        <v>26</v>
      </c>
      <c r="N1059" t="s">
        <v>24</v>
      </c>
    </row>
    <row r="1060" spans="1:14" x14ac:dyDescent="0.25">
      <c r="A1060" t="s">
        <v>1941</v>
      </c>
      <c r="B1060" t="s">
        <v>1942</v>
      </c>
      <c r="C1060" t="s">
        <v>443</v>
      </c>
      <c r="D1060" t="s">
        <v>21</v>
      </c>
      <c r="E1060">
        <v>5201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43271</v>
      </c>
      <c r="L1060" t="s">
        <v>26</v>
      </c>
      <c r="N1060" t="s">
        <v>24</v>
      </c>
    </row>
    <row r="1061" spans="1:14" x14ac:dyDescent="0.25">
      <c r="A1061" t="s">
        <v>1822</v>
      </c>
      <c r="B1061" t="s">
        <v>1823</v>
      </c>
      <c r="C1061" t="s">
        <v>428</v>
      </c>
      <c r="D1061" t="s">
        <v>21</v>
      </c>
      <c r="E1061">
        <v>5261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43271</v>
      </c>
      <c r="L1061" t="s">
        <v>26</v>
      </c>
      <c r="N1061" t="s">
        <v>24</v>
      </c>
    </row>
    <row r="1062" spans="1:14" x14ac:dyDescent="0.25">
      <c r="A1062" t="s">
        <v>1532</v>
      </c>
      <c r="B1062" t="s">
        <v>1533</v>
      </c>
      <c r="C1062" t="s">
        <v>655</v>
      </c>
      <c r="D1062" t="s">
        <v>21</v>
      </c>
      <c r="E1062">
        <v>5342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43271</v>
      </c>
      <c r="L1062" t="s">
        <v>26</v>
      </c>
      <c r="N1062" t="s">
        <v>24</v>
      </c>
    </row>
    <row r="1063" spans="1:14" x14ac:dyDescent="0.25">
      <c r="A1063" t="s">
        <v>1943</v>
      </c>
      <c r="B1063" t="s">
        <v>1247</v>
      </c>
      <c r="C1063" t="s">
        <v>428</v>
      </c>
      <c r="D1063" t="s">
        <v>21</v>
      </c>
      <c r="E1063">
        <v>5261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43271</v>
      </c>
      <c r="L1063" t="s">
        <v>26</v>
      </c>
      <c r="N1063" t="s">
        <v>24</v>
      </c>
    </row>
    <row r="1064" spans="1:14" x14ac:dyDescent="0.25">
      <c r="A1064" t="s">
        <v>77</v>
      </c>
      <c r="B1064" t="s">
        <v>78</v>
      </c>
      <c r="C1064" t="s">
        <v>79</v>
      </c>
      <c r="D1064" t="s">
        <v>21</v>
      </c>
      <c r="E1064">
        <v>5821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43270</v>
      </c>
      <c r="L1064" t="s">
        <v>26</v>
      </c>
      <c r="N1064" t="s">
        <v>24</v>
      </c>
    </row>
    <row r="1065" spans="1:14" x14ac:dyDescent="0.25">
      <c r="A1065" t="s">
        <v>125</v>
      </c>
      <c r="B1065" t="s">
        <v>126</v>
      </c>
      <c r="C1065" t="s">
        <v>127</v>
      </c>
      <c r="D1065" t="s">
        <v>21</v>
      </c>
      <c r="E1065">
        <v>5828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43270</v>
      </c>
      <c r="L1065" t="s">
        <v>26</v>
      </c>
      <c r="N1065" t="s">
        <v>24</v>
      </c>
    </row>
    <row r="1066" spans="1:14" x14ac:dyDescent="0.25">
      <c r="A1066" t="s">
        <v>1186</v>
      </c>
      <c r="B1066" t="s">
        <v>1187</v>
      </c>
      <c r="C1066" t="s">
        <v>1136</v>
      </c>
      <c r="D1066" t="s">
        <v>21</v>
      </c>
      <c r="E1066">
        <v>5038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43266</v>
      </c>
      <c r="L1066" t="s">
        <v>26</v>
      </c>
      <c r="N1066" t="s">
        <v>24</v>
      </c>
    </row>
    <row r="1067" spans="1:14" x14ac:dyDescent="0.25">
      <c r="A1067" t="s">
        <v>1945</v>
      </c>
      <c r="B1067" t="s">
        <v>1946</v>
      </c>
      <c r="C1067" t="s">
        <v>1710</v>
      </c>
      <c r="D1067" t="s">
        <v>21</v>
      </c>
      <c r="E1067">
        <v>5478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43263</v>
      </c>
      <c r="L1067" t="s">
        <v>26</v>
      </c>
      <c r="N1067" t="s">
        <v>24</v>
      </c>
    </row>
    <row r="1068" spans="1:14" x14ac:dyDescent="0.25">
      <c r="A1068" t="s">
        <v>1947</v>
      </c>
      <c r="B1068" t="s">
        <v>227</v>
      </c>
      <c r="C1068" t="s">
        <v>228</v>
      </c>
      <c r="D1068" t="s">
        <v>21</v>
      </c>
      <c r="E1068">
        <v>5150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43263</v>
      </c>
      <c r="L1068" t="s">
        <v>26</v>
      </c>
      <c r="N1068" t="s">
        <v>24</v>
      </c>
    </row>
    <row r="1069" spans="1:14" x14ac:dyDescent="0.25">
      <c r="A1069" t="s">
        <v>1708</v>
      </c>
      <c r="B1069" t="s">
        <v>1709</v>
      </c>
      <c r="C1069" t="s">
        <v>1710</v>
      </c>
      <c r="D1069" t="s">
        <v>21</v>
      </c>
      <c r="E1069">
        <v>5454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43263</v>
      </c>
      <c r="L1069" t="s">
        <v>26</v>
      </c>
      <c r="N1069" t="s">
        <v>24</v>
      </c>
    </row>
    <row r="1070" spans="1:14" x14ac:dyDescent="0.25">
      <c r="A1070" t="s">
        <v>1263</v>
      </c>
      <c r="B1070" t="s">
        <v>1264</v>
      </c>
      <c r="C1070" t="s">
        <v>85</v>
      </c>
      <c r="D1070" t="s">
        <v>21</v>
      </c>
      <c r="E1070">
        <v>5672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43262</v>
      </c>
      <c r="L1070" t="s">
        <v>26</v>
      </c>
      <c r="N1070" t="s">
        <v>24</v>
      </c>
    </row>
    <row r="1071" spans="1:14" x14ac:dyDescent="0.25">
      <c r="A1071" t="s">
        <v>1839</v>
      </c>
      <c r="B1071" t="s">
        <v>1840</v>
      </c>
      <c r="C1071" t="s">
        <v>1838</v>
      </c>
      <c r="D1071" t="s">
        <v>21</v>
      </c>
      <c r="E1071">
        <v>5086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43262</v>
      </c>
      <c r="L1071" t="s">
        <v>26</v>
      </c>
      <c r="N1071" t="s">
        <v>24</v>
      </c>
    </row>
    <row r="1072" spans="1:14" x14ac:dyDescent="0.25">
      <c r="A1072" t="s">
        <v>1474</v>
      </c>
      <c r="B1072" t="s">
        <v>1475</v>
      </c>
      <c r="C1072" t="s">
        <v>1476</v>
      </c>
      <c r="D1072" t="s">
        <v>21</v>
      </c>
      <c r="E1072">
        <v>5641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43261</v>
      </c>
      <c r="L1072" t="s">
        <v>26</v>
      </c>
      <c r="N1072" t="s">
        <v>24</v>
      </c>
    </row>
    <row r="1073" spans="1:14" x14ac:dyDescent="0.25">
      <c r="A1073" t="s">
        <v>1477</v>
      </c>
      <c r="B1073" t="s">
        <v>1478</v>
      </c>
      <c r="C1073" t="s">
        <v>1471</v>
      </c>
      <c r="D1073" t="s">
        <v>21</v>
      </c>
      <c r="E1073">
        <v>5602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43261</v>
      </c>
      <c r="L1073" t="s">
        <v>26</v>
      </c>
      <c r="N1073" t="s">
        <v>24</v>
      </c>
    </row>
    <row r="1074" spans="1:14" x14ac:dyDescent="0.25">
      <c r="A1074" t="s">
        <v>1490</v>
      </c>
      <c r="B1074" t="s">
        <v>1491</v>
      </c>
      <c r="C1074" t="s">
        <v>1492</v>
      </c>
      <c r="D1074" t="s">
        <v>21</v>
      </c>
      <c r="E1074">
        <v>5675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43261</v>
      </c>
      <c r="L1074" t="s">
        <v>26</v>
      </c>
      <c r="N1074" t="s">
        <v>24</v>
      </c>
    </row>
    <row r="1075" spans="1:14" x14ac:dyDescent="0.25">
      <c r="A1075" t="s">
        <v>1836</v>
      </c>
      <c r="B1075" t="s">
        <v>1837</v>
      </c>
      <c r="C1075" t="s">
        <v>1838</v>
      </c>
      <c r="D1075" t="s">
        <v>21</v>
      </c>
      <c r="E1075">
        <v>5086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43261</v>
      </c>
      <c r="L1075" t="s">
        <v>26</v>
      </c>
      <c r="N1075" t="s">
        <v>24</v>
      </c>
    </row>
    <row r="1076" spans="1:14" x14ac:dyDescent="0.25">
      <c r="A1076" t="s">
        <v>586</v>
      </c>
      <c r="B1076" t="s">
        <v>587</v>
      </c>
      <c r="C1076" t="s">
        <v>588</v>
      </c>
      <c r="D1076" t="s">
        <v>21</v>
      </c>
      <c r="E1076">
        <v>5077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43261</v>
      </c>
      <c r="L1076" t="s">
        <v>26</v>
      </c>
      <c r="N1076" t="s">
        <v>24</v>
      </c>
    </row>
    <row r="1077" spans="1:14" x14ac:dyDescent="0.25">
      <c r="A1077" t="s">
        <v>1647</v>
      </c>
      <c r="B1077" t="s">
        <v>1648</v>
      </c>
      <c r="C1077" t="s">
        <v>857</v>
      </c>
      <c r="D1077" t="s">
        <v>21</v>
      </c>
      <c r="E1077">
        <v>5602</v>
      </c>
      <c r="F1077" t="s">
        <v>23</v>
      </c>
      <c r="G1077" t="s">
        <v>23</v>
      </c>
      <c r="H1077" t="s">
        <v>24</v>
      </c>
      <c r="I1077" t="s">
        <v>24</v>
      </c>
      <c r="J1077" t="s">
        <v>25</v>
      </c>
      <c r="K1077" s="1">
        <v>43257</v>
      </c>
      <c r="L1077" t="s">
        <v>26</v>
      </c>
      <c r="N1077" t="s">
        <v>24</v>
      </c>
    </row>
    <row r="1078" spans="1:14" x14ac:dyDescent="0.25">
      <c r="A1078" t="s">
        <v>1802</v>
      </c>
      <c r="B1078" t="s">
        <v>1803</v>
      </c>
      <c r="C1078" t="s">
        <v>48</v>
      </c>
      <c r="D1078" t="s">
        <v>21</v>
      </c>
      <c r="E1078">
        <v>5656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43257</v>
      </c>
      <c r="L1078" t="s">
        <v>26</v>
      </c>
      <c r="N1078" t="s">
        <v>24</v>
      </c>
    </row>
    <row r="1079" spans="1:14" x14ac:dyDescent="0.25">
      <c r="A1079" t="s">
        <v>1301</v>
      </c>
      <c r="B1079" t="s">
        <v>1302</v>
      </c>
      <c r="C1079" t="s">
        <v>362</v>
      </c>
      <c r="D1079" t="s">
        <v>21</v>
      </c>
      <c r="E1079">
        <v>5860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43257</v>
      </c>
      <c r="L1079" t="s">
        <v>26</v>
      </c>
      <c r="N1079" t="s">
        <v>24</v>
      </c>
    </row>
    <row r="1080" spans="1:14" x14ac:dyDescent="0.25">
      <c r="A1080" t="s">
        <v>1661</v>
      </c>
      <c r="B1080" t="s">
        <v>1662</v>
      </c>
      <c r="C1080" t="s">
        <v>45</v>
      </c>
      <c r="D1080" t="s">
        <v>21</v>
      </c>
      <c r="E1080">
        <v>5676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43257</v>
      </c>
      <c r="L1080" t="s">
        <v>26</v>
      </c>
      <c r="N1080" t="s">
        <v>24</v>
      </c>
    </row>
    <row r="1081" spans="1:14" x14ac:dyDescent="0.25">
      <c r="A1081" t="s">
        <v>131</v>
      </c>
      <c r="B1081" t="s">
        <v>132</v>
      </c>
      <c r="C1081" t="s">
        <v>133</v>
      </c>
      <c r="D1081" t="s">
        <v>21</v>
      </c>
      <c r="E1081">
        <v>5647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43257</v>
      </c>
      <c r="L1081" t="s">
        <v>26</v>
      </c>
      <c r="N1081" t="s">
        <v>24</v>
      </c>
    </row>
    <row r="1082" spans="1:14" x14ac:dyDescent="0.25">
      <c r="A1082" t="s">
        <v>155</v>
      </c>
      <c r="B1082" t="s">
        <v>156</v>
      </c>
      <c r="C1082" t="s">
        <v>124</v>
      </c>
      <c r="D1082" t="s">
        <v>21</v>
      </c>
      <c r="E1082">
        <v>5819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43257</v>
      </c>
      <c r="L1082" t="s">
        <v>26</v>
      </c>
      <c r="N1082" t="s">
        <v>24</v>
      </c>
    </row>
    <row r="1083" spans="1:14" x14ac:dyDescent="0.25">
      <c r="A1083" t="s">
        <v>1948</v>
      </c>
      <c r="B1083" t="s">
        <v>315</v>
      </c>
      <c r="C1083" t="s">
        <v>316</v>
      </c>
      <c r="D1083" t="s">
        <v>21</v>
      </c>
      <c r="E1083">
        <v>5825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43257</v>
      </c>
      <c r="L1083" t="s">
        <v>26</v>
      </c>
      <c r="N1083" t="s">
        <v>24</v>
      </c>
    </row>
    <row r="1084" spans="1:14" x14ac:dyDescent="0.25">
      <c r="A1084" t="s">
        <v>80</v>
      </c>
      <c r="B1084" t="s">
        <v>81</v>
      </c>
      <c r="C1084" t="s">
        <v>82</v>
      </c>
      <c r="D1084" t="s">
        <v>21</v>
      </c>
      <c r="E1084">
        <v>5873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43257</v>
      </c>
      <c r="L1084" t="s">
        <v>26</v>
      </c>
      <c r="N1084" t="s">
        <v>24</v>
      </c>
    </row>
    <row r="1085" spans="1:14" x14ac:dyDescent="0.25">
      <c r="A1085" t="s">
        <v>383</v>
      </c>
      <c r="B1085" t="s">
        <v>384</v>
      </c>
      <c r="C1085" t="s">
        <v>362</v>
      </c>
      <c r="D1085" t="s">
        <v>21</v>
      </c>
      <c r="E1085">
        <v>5860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43257</v>
      </c>
      <c r="L1085" t="s">
        <v>26</v>
      </c>
      <c r="N1085" t="s">
        <v>24</v>
      </c>
    </row>
    <row r="1086" spans="1:14" x14ac:dyDescent="0.25">
      <c r="A1086" t="s">
        <v>1949</v>
      </c>
      <c r="B1086" t="s">
        <v>361</v>
      </c>
      <c r="C1086" t="s">
        <v>362</v>
      </c>
      <c r="D1086" t="s">
        <v>21</v>
      </c>
      <c r="E1086">
        <v>5860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43257</v>
      </c>
      <c r="L1086" t="s">
        <v>26</v>
      </c>
      <c r="N1086" t="s">
        <v>24</v>
      </c>
    </row>
    <row r="1087" spans="1:14" x14ac:dyDescent="0.25">
      <c r="A1087" t="s">
        <v>669</v>
      </c>
      <c r="B1087" t="s">
        <v>1698</v>
      </c>
      <c r="C1087" t="s">
        <v>857</v>
      </c>
      <c r="D1087" t="s">
        <v>21</v>
      </c>
      <c r="E1087">
        <v>5602</v>
      </c>
      <c r="F1087" t="s">
        <v>23</v>
      </c>
      <c r="G1087" t="s">
        <v>23</v>
      </c>
      <c r="H1087" t="s">
        <v>24</v>
      </c>
      <c r="I1087" t="s">
        <v>24</v>
      </c>
      <c r="J1087" t="s">
        <v>25</v>
      </c>
      <c r="K1087" s="1">
        <v>43257</v>
      </c>
      <c r="L1087" t="s">
        <v>26</v>
      </c>
      <c r="N1087" t="s">
        <v>24</v>
      </c>
    </row>
    <row r="1088" spans="1:14" x14ac:dyDescent="0.25">
      <c r="A1088" t="s">
        <v>1950</v>
      </c>
      <c r="B1088" t="s">
        <v>1951</v>
      </c>
      <c r="C1088" t="s">
        <v>1952</v>
      </c>
      <c r="D1088" t="s">
        <v>21</v>
      </c>
      <c r="E1088">
        <v>5071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43252</v>
      </c>
      <c r="L1088" t="s">
        <v>26</v>
      </c>
      <c r="N1088" t="s">
        <v>24</v>
      </c>
    </row>
    <row r="1089" spans="1:14" x14ac:dyDescent="0.25">
      <c r="A1089" t="s">
        <v>693</v>
      </c>
      <c r="B1089" t="s">
        <v>694</v>
      </c>
      <c r="C1089" t="s">
        <v>530</v>
      </c>
      <c r="D1089" t="s">
        <v>21</v>
      </c>
      <c r="E1089">
        <v>5843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43250</v>
      </c>
      <c r="L1089" t="s">
        <v>26</v>
      </c>
      <c r="N1089" t="s">
        <v>24</v>
      </c>
    </row>
    <row r="1090" spans="1:14" x14ac:dyDescent="0.25">
      <c r="A1090" t="s">
        <v>1405</v>
      </c>
      <c r="B1090" t="s">
        <v>1832</v>
      </c>
      <c r="C1090" t="s">
        <v>219</v>
      </c>
      <c r="D1090" t="s">
        <v>21</v>
      </c>
      <c r="E1090">
        <v>5641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43250</v>
      </c>
      <c r="L1090" t="s">
        <v>26</v>
      </c>
      <c r="N1090" t="s">
        <v>24</v>
      </c>
    </row>
    <row r="1091" spans="1:14" x14ac:dyDescent="0.25">
      <c r="A1091" t="s">
        <v>1496</v>
      </c>
      <c r="B1091" t="s">
        <v>1497</v>
      </c>
      <c r="C1091" t="s">
        <v>554</v>
      </c>
      <c r="D1091" t="s">
        <v>21</v>
      </c>
      <c r="E1091">
        <v>5652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43250</v>
      </c>
      <c r="L1091" t="s">
        <v>26</v>
      </c>
      <c r="N1091" t="s">
        <v>24</v>
      </c>
    </row>
    <row r="1092" spans="1:14" x14ac:dyDescent="0.25">
      <c r="A1092" t="s">
        <v>1953</v>
      </c>
      <c r="B1092" t="s">
        <v>553</v>
      </c>
      <c r="C1092" t="s">
        <v>554</v>
      </c>
      <c r="D1092" t="s">
        <v>21</v>
      </c>
      <c r="E1092">
        <v>5652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43250</v>
      </c>
      <c r="L1092" t="s">
        <v>26</v>
      </c>
      <c r="N1092" t="s">
        <v>24</v>
      </c>
    </row>
    <row r="1093" spans="1:14" x14ac:dyDescent="0.25">
      <c r="A1093" t="s">
        <v>1368</v>
      </c>
      <c r="B1093" t="s">
        <v>1369</v>
      </c>
      <c r="C1093" t="s">
        <v>1362</v>
      </c>
      <c r="D1093" t="s">
        <v>21</v>
      </c>
      <c r="E1093">
        <v>5763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43249</v>
      </c>
      <c r="L1093" t="s">
        <v>26</v>
      </c>
      <c r="N1093" t="s">
        <v>24</v>
      </c>
    </row>
    <row r="1094" spans="1:14" x14ac:dyDescent="0.25">
      <c r="A1094" t="s">
        <v>730</v>
      </c>
      <c r="B1094" t="s">
        <v>731</v>
      </c>
      <c r="C1094" t="s">
        <v>65</v>
      </c>
      <c r="D1094" t="s">
        <v>21</v>
      </c>
      <c r="E1094">
        <v>5743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43244</v>
      </c>
      <c r="L1094" t="s">
        <v>26</v>
      </c>
      <c r="N1094" t="s">
        <v>24</v>
      </c>
    </row>
    <row r="1095" spans="1:14" x14ac:dyDescent="0.25">
      <c r="A1095" t="s">
        <v>1220</v>
      </c>
      <c r="B1095" t="s">
        <v>1221</v>
      </c>
      <c r="C1095" t="s">
        <v>65</v>
      </c>
      <c r="D1095" t="s">
        <v>21</v>
      </c>
      <c r="E1095">
        <v>5743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43244</v>
      </c>
      <c r="L1095" t="s">
        <v>26</v>
      </c>
      <c r="N1095" t="s">
        <v>24</v>
      </c>
    </row>
    <row r="1096" spans="1:14" x14ac:dyDescent="0.25">
      <c r="A1096" t="s">
        <v>1735</v>
      </c>
      <c r="B1096" t="s">
        <v>1736</v>
      </c>
      <c r="C1096" t="s">
        <v>51</v>
      </c>
      <c r="D1096" t="s">
        <v>21</v>
      </c>
      <c r="E1096">
        <v>5701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43244</v>
      </c>
      <c r="L1096" t="s">
        <v>26</v>
      </c>
      <c r="N1096" t="s">
        <v>24</v>
      </c>
    </row>
    <row r="1097" spans="1:14" x14ac:dyDescent="0.25">
      <c r="A1097" t="s">
        <v>265</v>
      </c>
      <c r="B1097" t="s">
        <v>266</v>
      </c>
      <c r="C1097" t="s">
        <v>267</v>
      </c>
      <c r="D1097" t="s">
        <v>21</v>
      </c>
      <c r="E1097">
        <v>5760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43244</v>
      </c>
      <c r="L1097" t="s">
        <v>26</v>
      </c>
      <c r="N1097" t="s">
        <v>24</v>
      </c>
    </row>
    <row r="1098" spans="1:14" x14ac:dyDescent="0.25">
      <c r="A1098" t="s">
        <v>1125</v>
      </c>
      <c r="B1098" t="s">
        <v>1954</v>
      </c>
      <c r="C1098" t="s">
        <v>51</v>
      </c>
      <c r="D1098" t="s">
        <v>21</v>
      </c>
      <c r="E1098">
        <v>5701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43244</v>
      </c>
      <c r="L1098" t="s">
        <v>26</v>
      </c>
      <c r="N1098" t="s">
        <v>24</v>
      </c>
    </row>
    <row r="1099" spans="1:14" x14ac:dyDescent="0.25">
      <c r="A1099" t="s">
        <v>1543</v>
      </c>
      <c r="B1099" t="s">
        <v>1544</v>
      </c>
      <c r="C1099" t="s">
        <v>65</v>
      </c>
      <c r="D1099" t="s">
        <v>21</v>
      </c>
      <c r="E1099">
        <v>5743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43244</v>
      </c>
      <c r="L1099" t="s">
        <v>26</v>
      </c>
      <c r="N1099" t="s">
        <v>24</v>
      </c>
    </row>
    <row r="1100" spans="1:14" x14ac:dyDescent="0.25">
      <c r="A1100" t="s">
        <v>66</v>
      </c>
      <c r="B1100" t="s">
        <v>67</v>
      </c>
      <c r="C1100" t="s">
        <v>51</v>
      </c>
      <c r="D1100" t="s">
        <v>21</v>
      </c>
      <c r="E1100">
        <v>5701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43244</v>
      </c>
      <c r="L1100" t="s">
        <v>26</v>
      </c>
      <c r="N1100" t="s">
        <v>24</v>
      </c>
    </row>
    <row r="1101" spans="1:14" x14ac:dyDescent="0.25">
      <c r="A1101" t="s">
        <v>1290</v>
      </c>
      <c r="B1101" t="s">
        <v>1291</v>
      </c>
      <c r="C1101" t="s">
        <v>1292</v>
      </c>
      <c r="D1101" t="s">
        <v>21</v>
      </c>
      <c r="E1101">
        <v>5465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43243</v>
      </c>
      <c r="L1101" t="s">
        <v>26</v>
      </c>
      <c r="N1101" t="s">
        <v>24</v>
      </c>
    </row>
    <row r="1102" spans="1:14" x14ac:dyDescent="0.25">
      <c r="A1102" t="s">
        <v>1297</v>
      </c>
      <c r="B1102" t="s">
        <v>1298</v>
      </c>
      <c r="C1102" t="s">
        <v>1292</v>
      </c>
      <c r="D1102" t="s">
        <v>21</v>
      </c>
      <c r="E1102">
        <v>5465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43243</v>
      </c>
      <c r="L1102" t="s">
        <v>26</v>
      </c>
      <c r="N1102" t="s">
        <v>24</v>
      </c>
    </row>
    <row r="1103" spans="1:14" x14ac:dyDescent="0.25">
      <c r="A1103" t="s">
        <v>1815</v>
      </c>
      <c r="B1103" t="s">
        <v>794</v>
      </c>
      <c r="C1103" t="s">
        <v>1816</v>
      </c>
      <c r="D1103" t="s">
        <v>21</v>
      </c>
      <c r="E1103">
        <v>5356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43243</v>
      </c>
      <c r="L1103" t="s">
        <v>26</v>
      </c>
      <c r="N1103" t="s">
        <v>24</v>
      </c>
    </row>
    <row r="1104" spans="1:14" x14ac:dyDescent="0.25">
      <c r="A1104" t="s">
        <v>495</v>
      </c>
      <c r="B1104" t="s">
        <v>496</v>
      </c>
      <c r="C1104" t="s">
        <v>497</v>
      </c>
      <c r="D1104" t="s">
        <v>21</v>
      </c>
      <c r="E1104">
        <v>5301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43243</v>
      </c>
      <c r="L1104" t="s">
        <v>26</v>
      </c>
      <c r="N1104" t="s">
        <v>24</v>
      </c>
    </row>
    <row r="1105" spans="1:14" x14ac:dyDescent="0.25">
      <c r="A1105" t="s">
        <v>1819</v>
      </c>
      <c r="B1105" t="s">
        <v>1820</v>
      </c>
      <c r="C1105" t="s">
        <v>1821</v>
      </c>
      <c r="D1105" t="s">
        <v>21</v>
      </c>
      <c r="E1105">
        <v>5356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43243</v>
      </c>
      <c r="L1105" t="s">
        <v>26</v>
      </c>
      <c r="N1105" t="s">
        <v>24</v>
      </c>
    </row>
    <row r="1106" spans="1:14" x14ac:dyDescent="0.25">
      <c r="A1106" t="s">
        <v>1305</v>
      </c>
      <c r="B1106" t="s">
        <v>1306</v>
      </c>
      <c r="C1106" t="s">
        <v>1307</v>
      </c>
      <c r="D1106" t="s">
        <v>21</v>
      </c>
      <c r="E1106">
        <v>5462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43243</v>
      </c>
      <c r="L1106" t="s">
        <v>26</v>
      </c>
      <c r="N1106" t="s">
        <v>24</v>
      </c>
    </row>
    <row r="1107" spans="1:14" x14ac:dyDescent="0.25">
      <c r="A1107" t="s">
        <v>1313</v>
      </c>
      <c r="B1107" t="s">
        <v>1314</v>
      </c>
      <c r="C1107" t="s">
        <v>1315</v>
      </c>
      <c r="D1107" t="s">
        <v>21</v>
      </c>
      <c r="E1107">
        <v>5465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43243</v>
      </c>
      <c r="L1107" t="s">
        <v>26</v>
      </c>
      <c r="N1107" t="s">
        <v>24</v>
      </c>
    </row>
    <row r="1108" spans="1:14" x14ac:dyDescent="0.25">
      <c r="A1108" t="s">
        <v>1316</v>
      </c>
      <c r="B1108" t="s">
        <v>1317</v>
      </c>
      <c r="C1108" t="s">
        <v>1292</v>
      </c>
      <c r="D1108" t="s">
        <v>21</v>
      </c>
      <c r="E1108">
        <v>5465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43243</v>
      </c>
      <c r="L1108" t="s">
        <v>26</v>
      </c>
      <c r="N1108" t="s">
        <v>24</v>
      </c>
    </row>
    <row r="1109" spans="1:14" x14ac:dyDescent="0.25">
      <c r="A1109" t="s">
        <v>1323</v>
      </c>
      <c r="B1109" t="s">
        <v>1324</v>
      </c>
      <c r="C1109" t="s">
        <v>1292</v>
      </c>
      <c r="D1109" t="s">
        <v>21</v>
      </c>
      <c r="E1109">
        <v>5465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43243</v>
      </c>
      <c r="L1109" t="s">
        <v>26</v>
      </c>
      <c r="N1109" t="s">
        <v>24</v>
      </c>
    </row>
    <row r="1110" spans="1:14" x14ac:dyDescent="0.25">
      <c r="A1110" t="s">
        <v>1328</v>
      </c>
      <c r="B1110" t="s">
        <v>1329</v>
      </c>
      <c r="C1110" t="s">
        <v>1292</v>
      </c>
      <c r="D1110" t="s">
        <v>21</v>
      </c>
      <c r="E1110">
        <v>5465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43243</v>
      </c>
      <c r="L1110" t="s">
        <v>26</v>
      </c>
      <c r="N1110" t="s">
        <v>24</v>
      </c>
    </row>
    <row r="1111" spans="1:14" x14ac:dyDescent="0.25">
      <c r="A1111" t="s">
        <v>1848</v>
      </c>
      <c r="B1111" t="s">
        <v>1849</v>
      </c>
      <c r="C1111" t="s">
        <v>1816</v>
      </c>
      <c r="D1111" t="s">
        <v>21</v>
      </c>
      <c r="E1111">
        <v>5356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43243</v>
      </c>
      <c r="L1111" t="s">
        <v>26</v>
      </c>
      <c r="N1111" t="s">
        <v>24</v>
      </c>
    </row>
    <row r="1112" spans="1:14" x14ac:dyDescent="0.25">
      <c r="A1112" t="s">
        <v>954</v>
      </c>
      <c r="B1112" t="s">
        <v>955</v>
      </c>
      <c r="C1112" t="s">
        <v>956</v>
      </c>
      <c r="D1112" t="s">
        <v>21</v>
      </c>
      <c r="E1112">
        <v>5154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43243</v>
      </c>
      <c r="L1112" t="s">
        <v>26</v>
      </c>
      <c r="N1112" t="s">
        <v>24</v>
      </c>
    </row>
    <row r="1113" spans="1:14" x14ac:dyDescent="0.25">
      <c r="A1113" t="s">
        <v>214</v>
      </c>
      <c r="B1113" t="s">
        <v>215</v>
      </c>
      <c r="C1113" t="s">
        <v>216</v>
      </c>
      <c r="D1113" t="s">
        <v>21</v>
      </c>
      <c r="E1113">
        <v>5478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43242</v>
      </c>
      <c r="L1113" t="s">
        <v>26</v>
      </c>
      <c r="N1113" t="s">
        <v>24</v>
      </c>
    </row>
    <row r="1114" spans="1:14" x14ac:dyDescent="0.25">
      <c r="A1114" t="s">
        <v>182</v>
      </c>
      <c r="B1114" t="s">
        <v>1455</v>
      </c>
      <c r="C1114" t="s">
        <v>1456</v>
      </c>
      <c r="D1114" t="s">
        <v>21</v>
      </c>
      <c r="E1114">
        <v>5447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43242</v>
      </c>
      <c r="L1114" t="s">
        <v>26</v>
      </c>
      <c r="N1114" t="s">
        <v>24</v>
      </c>
    </row>
    <row r="1115" spans="1:14" x14ac:dyDescent="0.25">
      <c r="A1115" t="s">
        <v>486</v>
      </c>
      <c r="B1115" t="s">
        <v>487</v>
      </c>
      <c r="C1115" t="s">
        <v>395</v>
      </c>
      <c r="D1115" t="s">
        <v>21</v>
      </c>
      <c r="E1115">
        <v>5478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43242</v>
      </c>
      <c r="L1115" t="s">
        <v>26</v>
      </c>
      <c r="N1115" t="s">
        <v>24</v>
      </c>
    </row>
    <row r="1116" spans="1:14" x14ac:dyDescent="0.25">
      <c r="A1116" t="s">
        <v>1169</v>
      </c>
      <c r="B1116" t="s">
        <v>1170</v>
      </c>
      <c r="C1116" t="s">
        <v>1124</v>
      </c>
      <c r="D1116" t="s">
        <v>21</v>
      </c>
      <c r="E1116">
        <v>5751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43238</v>
      </c>
      <c r="L1116" t="s">
        <v>26</v>
      </c>
      <c r="N1116" t="s">
        <v>24</v>
      </c>
    </row>
    <row r="1117" spans="1:14" x14ac:dyDescent="0.25">
      <c r="A1117" t="s">
        <v>1182</v>
      </c>
      <c r="B1117" t="s">
        <v>1183</v>
      </c>
      <c r="C1117" t="s">
        <v>1124</v>
      </c>
      <c r="D1117" t="s">
        <v>21</v>
      </c>
      <c r="E1117">
        <v>5751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43238</v>
      </c>
      <c r="L1117" t="s">
        <v>26</v>
      </c>
      <c r="N1117" t="s">
        <v>24</v>
      </c>
    </row>
    <row r="1118" spans="1:14" x14ac:dyDescent="0.25">
      <c r="A1118" t="s">
        <v>1777</v>
      </c>
      <c r="B1118" t="s">
        <v>1778</v>
      </c>
      <c r="C1118" t="s">
        <v>570</v>
      </c>
      <c r="D1118" t="s">
        <v>21</v>
      </c>
      <c r="E1118">
        <v>5060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43237</v>
      </c>
      <c r="L1118" t="s">
        <v>26</v>
      </c>
      <c r="N1118" t="s">
        <v>24</v>
      </c>
    </row>
    <row r="1119" spans="1:14" x14ac:dyDescent="0.25">
      <c r="A1119" t="s">
        <v>255</v>
      </c>
      <c r="B1119" t="s">
        <v>1782</v>
      </c>
      <c r="C1119" t="s">
        <v>570</v>
      </c>
      <c r="D1119" t="s">
        <v>21</v>
      </c>
      <c r="E1119">
        <v>5060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43237</v>
      </c>
      <c r="L1119" t="s">
        <v>26</v>
      </c>
      <c r="N1119" t="s">
        <v>24</v>
      </c>
    </row>
    <row r="1120" spans="1:14" x14ac:dyDescent="0.25">
      <c r="A1120" t="s">
        <v>1787</v>
      </c>
      <c r="B1120" t="s">
        <v>1788</v>
      </c>
      <c r="C1120" t="s">
        <v>570</v>
      </c>
      <c r="D1120" t="s">
        <v>21</v>
      </c>
      <c r="E1120">
        <v>5060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43237</v>
      </c>
      <c r="L1120" t="s">
        <v>26</v>
      </c>
      <c r="N1120" t="s">
        <v>24</v>
      </c>
    </row>
    <row r="1121" spans="1:14" x14ac:dyDescent="0.25">
      <c r="A1121" t="s">
        <v>935</v>
      </c>
      <c r="B1121" t="s">
        <v>936</v>
      </c>
      <c r="C1121" t="s">
        <v>929</v>
      </c>
      <c r="D1121" t="s">
        <v>21</v>
      </c>
      <c r="E1121">
        <v>5669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43237</v>
      </c>
      <c r="L1121" t="s">
        <v>26</v>
      </c>
      <c r="N1121" t="s">
        <v>24</v>
      </c>
    </row>
    <row r="1122" spans="1:14" x14ac:dyDescent="0.25">
      <c r="A1122" t="s">
        <v>939</v>
      </c>
      <c r="B1122" t="s">
        <v>940</v>
      </c>
      <c r="C1122" t="s">
        <v>941</v>
      </c>
      <c r="D1122" t="s">
        <v>21</v>
      </c>
      <c r="E1122">
        <v>5762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43237</v>
      </c>
      <c r="L1122" t="s">
        <v>26</v>
      </c>
      <c r="N1122" t="s">
        <v>24</v>
      </c>
    </row>
    <row r="1123" spans="1:14" x14ac:dyDescent="0.25">
      <c r="A1123" t="s">
        <v>1956</v>
      </c>
      <c r="B1123" t="s">
        <v>1957</v>
      </c>
      <c r="C1123" t="s">
        <v>1958</v>
      </c>
      <c r="D1123" t="s">
        <v>21</v>
      </c>
      <c r="E1123">
        <v>5035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43237</v>
      </c>
      <c r="L1123" t="s">
        <v>26</v>
      </c>
      <c r="N1123" t="s">
        <v>24</v>
      </c>
    </row>
    <row r="1124" spans="1:14" x14ac:dyDescent="0.25">
      <c r="A1124" t="s">
        <v>942</v>
      </c>
      <c r="B1124" t="s">
        <v>943</v>
      </c>
      <c r="C1124" t="s">
        <v>941</v>
      </c>
      <c r="D1124" t="s">
        <v>21</v>
      </c>
      <c r="E1124">
        <v>5762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43237</v>
      </c>
      <c r="L1124" t="s">
        <v>26</v>
      </c>
      <c r="N1124" t="s">
        <v>24</v>
      </c>
    </row>
    <row r="1125" spans="1:14" x14ac:dyDescent="0.25">
      <c r="A1125" t="s">
        <v>1959</v>
      </c>
      <c r="B1125" t="s">
        <v>230</v>
      </c>
      <c r="C1125" t="s">
        <v>231</v>
      </c>
      <c r="D1125" t="s">
        <v>21</v>
      </c>
      <c r="E1125">
        <v>5654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43237</v>
      </c>
      <c r="L1125" t="s">
        <v>26</v>
      </c>
      <c r="N1125" t="s">
        <v>24</v>
      </c>
    </row>
    <row r="1126" spans="1:14" x14ac:dyDescent="0.25">
      <c r="A1126" t="s">
        <v>182</v>
      </c>
      <c r="B1126" t="s">
        <v>709</v>
      </c>
      <c r="C1126" t="s">
        <v>707</v>
      </c>
      <c r="D1126" t="s">
        <v>21</v>
      </c>
      <c r="E1126">
        <v>5441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43237</v>
      </c>
      <c r="L1126" t="s">
        <v>26</v>
      </c>
      <c r="N1126" t="s">
        <v>24</v>
      </c>
    </row>
    <row r="1127" spans="1:14" x14ac:dyDescent="0.25">
      <c r="A1127" t="s">
        <v>1129</v>
      </c>
      <c r="B1127" t="s">
        <v>1130</v>
      </c>
      <c r="C1127" t="s">
        <v>1131</v>
      </c>
      <c r="D1127" t="s">
        <v>21</v>
      </c>
      <c r="E1127">
        <v>5678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43237</v>
      </c>
      <c r="L1127" t="s">
        <v>26</v>
      </c>
      <c r="N1127" t="s">
        <v>24</v>
      </c>
    </row>
    <row r="1128" spans="1:14" x14ac:dyDescent="0.25">
      <c r="A1128" t="s">
        <v>468</v>
      </c>
      <c r="B1128" t="s">
        <v>469</v>
      </c>
      <c r="C1128" t="s">
        <v>470</v>
      </c>
      <c r="D1128" t="s">
        <v>21</v>
      </c>
      <c r="E1128">
        <v>5478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43236</v>
      </c>
      <c r="L1128" t="s">
        <v>26</v>
      </c>
      <c r="N1128" t="s">
        <v>24</v>
      </c>
    </row>
    <row r="1129" spans="1:14" x14ac:dyDescent="0.25">
      <c r="A1129" t="s">
        <v>475</v>
      </c>
      <c r="B1129" t="s">
        <v>476</v>
      </c>
      <c r="C1129" t="s">
        <v>395</v>
      </c>
      <c r="D1129" t="s">
        <v>21</v>
      </c>
      <c r="E1129">
        <v>5478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43236</v>
      </c>
      <c r="L1129" t="s">
        <v>26</v>
      </c>
      <c r="N1129" t="s">
        <v>24</v>
      </c>
    </row>
    <row r="1130" spans="1:14" x14ac:dyDescent="0.25">
      <c r="A1130" t="s">
        <v>1590</v>
      </c>
      <c r="B1130" t="s">
        <v>1591</v>
      </c>
      <c r="C1130" t="s">
        <v>395</v>
      </c>
      <c r="D1130" t="s">
        <v>21</v>
      </c>
      <c r="E1130">
        <v>5478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43236</v>
      </c>
      <c r="L1130" t="s">
        <v>26</v>
      </c>
      <c r="N1130" t="s">
        <v>24</v>
      </c>
    </row>
    <row r="1131" spans="1:14" x14ac:dyDescent="0.25">
      <c r="A1131" t="s">
        <v>253</v>
      </c>
      <c r="B1131" t="s">
        <v>254</v>
      </c>
      <c r="C1131" t="s">
        <v>249</v>
      </c>
      <c r="D1131" t="s">
        <v>21</v>
      </c>
      <c r="E1131">
        <v>5488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43236</v>
      </c>
      <c r="L1131" t="s">
        <v>26</v>
      </c>
      <c r="N1131" t="s">
        <v>24</v>
      </c>
    </row>
    <row r="1132" spans="1:14" x14ac:dyDescent="0.25">
      <c r="A1132" t="s">
        <v>827</v>
      </c>
      <c r="B1132" t="s">
        <v>828</v>
      </c>
      <c r="C1132" t="s">
        <v>249</v>
      </c>
      <c r="D1132" t="s">
        <v>21</v>
      </c>
      <c r="E1132">
        <v>5488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43236</v>
      </c>
      <c r="L1132" t="s">
        <v>26</v>
      </c>
      <c r="N1132" t="s">
        <v>24</v>
      </c>
    </row>
    <row r="1133" spans="1:14" x14ac:dyDescent="0.25">
      <c r="A1133" t="s">
        <v>1443</v>
      </c>
      <c r="B1133" t="s">
        <v>1444</v>
      </c>
      <c r="C1133" t="s">
        <v>206</v>
      </c>
      <c r="D1133" t="s">
        <v>21</v>
      </c>
      <c r="E1133">
        <v>5403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43234</v>
      </c>
      <c r="L1133" t="s">
        <v>26</v>
      </c>
      <c r="N1133" t="s">
        <v>24</v>
      </c>
    </row>
    <row r="1134" spans="1:14" x14ac:dyDescent="0.25">
      <c r="A1134" t="s">
        <v>1457</v>
      </c>
      <c r="B1134" t="s">
        <v>1458</v>
      </c>
      <c r="C1134" t="s">
        <v>98</v>
      </c>
      <c r="D1134" t="s">
        <v>21</v>
      </c>
      <c r="E1134">
        <v>5401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43234</v>
      </c>
      <c r="L1134" t="s">
        <v>26</v>
      </c>
      <c r="N1134" t="s">
        <v>24</v>
      </c>
    </row>
    <row r="1135" spans="1:14" x14ac:dyDescent="0.25">
      <c r="A1135" t="s">
        <v>860</v>
      </c>
      <c r="B1135" t="s">
        <v>324</v>
      </c>
      <c r="C1135" t="s">
        <v>325</v>
      </c>
      <c r="D1135" t="s">
        <v>21</v>
      </c>
      <c r="E1135">
        <v>5101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43231</v>
      </c>
      <c r="L1135" t="s">
        <v>26</v>
      </c>
      <c r="N1135" t="s">
        <v>24</v>
      </c>
    </row>
    <row r="1136" spans="1:14" x14ac:dyDescent="0.25">
      <c r="A1136" t="s">
        <v>326</v>
      </c>
      <c r="B1136" t="s">
        <v>327</v>
      </c>
      <c r="C1136" t="s">
        <v>328</v>
      </c>
      <c r="D1136" t="s">
        <v>21</v>
      </c>
      <c r="E1136">
        <v>5301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43230</v>
      </c>
      <c r="L1136" t="s">
        <v>26</v>
      </c>
      <c r="N1136" t="s">
        <v>24</v>
      </c>
    </row>
    <row r="1137" spans="1:14" x14ac:dyDescent="0.25">
      <c r="A1137" t="s">
        <v>780</v>
      </c>
      <c r="B1137" t="s">
        <v>781</v>
      </c>
      <c r="C1137" t="s">
        <v>782</v>
      </c>
      <c r="D1137" t="s">
        <v>21</v>
      </c>
      <c r="E1137">
        <v>5346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43230</v>
      </c>
      <c r="L1137" t="s">
        <v>26</v>
      </c>
      <c r="N1137" t="s">
        <v>24</v>
      </c>
    </row>
    <row r="1138" spans="1:14" x14ac:dyDescent="0.25">
      <c r="A1138" t="s">
        <v>989</v>
      </c>
      <c r="B1138" t="s">
        <v>990</v>
      </c>
      <c r="C1138" t="s">
        <v>328</v>
      </c>
      <c r="D1138" t="s">
        <v>21</v>
      </c>
      <c r="E1138">
        <v>5301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43230</v>
      </c>
      <c r="L1138" t="s">
        <v>26</v>
      </c>
      <c r="N1138" t="s">
        <v>24</v>
      </c>
    </row>
    <row r="1139" spans="1:14" x14ac:dyDescent="0.25">
      <c r="A1139" t="s">
        <v>790</v>
      </c>
      <c r="B1139" t="s">
        <v>791</v>
      </c>
      <c r="C1139" t="s">
        <v>792</v>
      </c>
      <c r="D1139" t="s">
        <v>21</v>
      </c>
      <c r="E1139">
        <v>5345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43230</v>
      </c>
      <c r="L1139" t="s">
        <v>26</v>
      </c>
      <c r="N1139" t="s">
        <v>24</v>
      </c>
    </row>
    <row r="1140" spans="1:14" x14ac:dyDescent="0.25">
      <c r="A1140" t="s">
        <v>1010</v>
      </c>
      <c r="B1140" t="s">
        <v>1011</v>
      </c>
      <c r="C1140" t="s">
        <v>328</v>
      </c>
      <c r="D1140" t="s">
        <v>21</v>
      </c>
      <c r="E1140">
        <v>5301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43230</v>
      </c>
      <c r="L1140" t="s">
        <v>26</v>
      </c>
      <c r="N1140" t="s">
        <v>24</v>
      </c>
    </row>
    <row r="1141" spans="1:14" x14ac:dyDescent="0.25">
      <c r="A1141" t="s">
        <v>1014</v>
      </c>
      <c r="B1141" t="s">
        <v>1015</v>
      </c>
      <c r="C1141" t="s">
        <v>328</v>
      </c>
      <c r="D1141" t="s">
        <v>21</v>
      </c>
      <c r="E1141">
        <v>5301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43230</v>
      </c>
      <c r="L1141" t="s">
        <v>26</v>
      </c>
      <c r="N1141" t="s">
        <v>24</v>
      </c>
    </row>
    <row r="1142" spans="1:14" x14ac:dyDescent="0.25">
      <c r="A1142" t="s">
        <v>43</v>
      </c>
      <c r="B1142" t="s">
        <v>1522</v>
      </c>
      <c r="C1142" t="s">
        <v>249</v>
      </c>
      <c r="D1142" t="s">
        <v>21</v>
      </c>
      <c r="E1142">
        <v>5488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43229</v>
      </c>
      <c r="L1142" t="s">
        <v>26</v>
      </c>
      <c r="N1142" t="s">
        <v>24</v>
      </c>
    </row>
    <row r="1143" spans="1:14" x14ac:dyDescent="0.25">
      <c r="A1143" t="s">
        <v>1748</v>
      </c>
      <c r="B1143" t="s">
        <v>1749</v>
      </c>
      <c r="C1143" t="s">
        <v>608</v>
      </c>
      <c r="D1143" t="s">
        <v>21</v>
      </c>
      <c r="E1143">
        <v>5859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43223</v>
      </c>
      <c r="L1143" t="s">
        <v>26</v>
      </c>
      <c r="N1143" t="s">
        <v>24</v>
      </c>
    </row>
    <row r="1144" spans="1:14" x14ac:dyDescent="0.25">
      <c r="A1144" t="s">
        <v>1576</v>
      </c>
      <c r="B1144" t="s">
        <v>1577</v>
      </c>
      <c r="C1144" t="s">
        <v>340</v>
      </c>
      <c r="D1144" t="s">
        <v>21</v>
      </c>
      <c r="E1144">
        <v>5855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43223</v>
      </c>
      <c r="L1144" t="s">
        <v>26</v>
      </c>
      <c r="N1144" t="s">
        <v>24</v>
      </c>
    </row>
    <row r="1145" spans="1:14" x14ac:dyDescent="0.25">
      <c r="A1145" t="s">
        <v>1410</v>
      </c>
      <c r="B1145" t="s">
        <v>1411</v>
      </c>
      <c r="C1145" t="s">
        <v>51</v>
      </c>
      <c r="D1145" t="s">
        <v>21</v>
      </c>
      <c r="E1145">
        <v>5701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43223</v>
      </c>
      <c r="L1145" t="s">
        <v>26</v>
      </c>
      <c r="N1145" t="s">
        <v>24</v>
      </c>
    </row>
    <row r="1146" spans="1:14" x14ac:dyDescent="0.25">
      <c r="A1146" t="s">
        <v>628</v>
      </c>
      <c r="B1146" t="s">
        <v>629</v>
      </c>
      <c r="C1146" t="s">
        <v>362</v>
      </c>
      <c r="D1146" t="s">
        <v>21</v>
      </c>
      <c r="E1146">
        <v>5860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43223</v>
      </c>
      <c r="L1146" t="s">
        <v>26</v>
      </c>
      <c r="N1146" t="s">
        <v>24</v>
      </c>
    </row>
    <row r="1147" spans="1:14" x14ac:dyDescent="0.25">
      <c r="A1147" t="s">
        <v>1416</v>
      </c>
      <c r="B1147" t="s">
        <v>1417</v>
      </c>
      <c r="C1147" t="s">
        <v>112</v>
      </c>
      <c r="D1147" t="s">
        <v>21</v>
      </c>
      <c r="E1147">
        <v>5753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43223</v>
      </c>
      <c r="L1147" t="s">
        <v>26</v>
      </c>
      <c r="N1147" t="s">
        <v>24</v>
      </c>
    </row>
    <row r="1148" spans="1:14" x14ac:dyDescent="0.25">
      <c r="A1148" t="s">
        <v>140</v>
      </c>
      <c r="B1148" t="s">
        <v>1420</v>
      </c>
      <c r="C1148" t="s">
        <v>112</v>
      </c>
      <c r="D1148" t="s">
        <v>21</v>
      </c>
      <c r="E1148">
        <v>5753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43223</v>
      </c>
      <c r="L1148" t="s">
        <v>26</v>
      </c>
      <c r="N1148" t="s">
        <v>24</v>
      </c>
    </row>
    <row r="1149" spans="1:14" x14ac:dyDescent="0.25">
      <c r="A1149" t="s">
        <v>1960</v>
      </c>
      <c r="B1149" t="s">
        <v>899</v>
      </c>
      <c r="C1149" t="s">
        <v>130</v>
      </c>
      <c r="D1149" t="s">
        <v>21</v>
      </c>
      <c r="E1149">
        <v>5851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43222</v>
      </c>
      <c r="L1149" t="s">
        <v>26</v>
      </c>
      <c r="N1149" t="s">
        <v>24</v>
      </c>
    </row>
    <row r="1150" spans="1:14" x14ac:dyDescent="0.25">
      <c r="A1150" t="s">
        <v>1796</v>
      </c>
      <c r="B1150" t="s">
        <v>1797</v>
      </c>
      <c r="C1150" t="s">
        <v>1781</v>
      </c>
      <c r="D1150" t="s">
        <v>21</v>
      </c>
      <c r="E1150">
        <v>5761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43222</v>
      </c>
      <c r="L1150" t="s">
        <v>26</v>
      </c>
      <c r="N1150" t="s">
        <v>24</v>
      </c>
    </row>
    <row r="1151" spans="1:14" x14ac:dyDescent="0.25">
      <c r="A1151" t="s">
        <v>1961</v>
      </c>
      <c r="B1151" t="s">
        <v>874</v>
      </c>
      <c r="C1151" t="s">
        <v>130</v>
      </c>
      <c r="D1151" t="s">
        <v>21</v>
      </c>
      <c r="E1151">
        <v>5851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43221</v>
      </c>
      <c r="L1151" t="s">
        <v>26</v>
      </c>
      <c r="N1151" t="s">
        <v>24</v>
      </c>
    </row>
    <row r="1152" spans="1:14" x14ac:dyDescent="0.25">
      <c r="A1152" t="s">
        <v>1022</v>
      </c>
      <c r="B1152" t="s">
        <v>1023</v>
      </c>
      <c r="C1152" t="s">
        <v>130</v>
      </c>
      <c r="D1152" t="s">
        <v>21</v>
      </c>
      <c r="E1152">
        <v>5851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43221</v>
      </c>
      <c r="L1152" t="s">
        <v>26</v>
      </c>
      <c r="N1152" t="s">
        <v>24</v>
      </c>
    </row>
    <row r="1153" spans="1:14" x14ac:dyDescent="0.25">
      <c r="A1153" t="s">
        <v>1024</v>
      </c>
      <c r="B1153" t="s">
        <v>1025</v>
      </c>
      <c r="C1153" t="s">
        <v>1026</v>
      </c>
      <c r="D1153" t="s">
        <v>21</v>
      </c>
      <c r="E1153">
        <v>5851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43221</v>
      </c>
      <c r="L1153" t="s">
        <v>26</v>
      </c>
      <c r="N1153" t="s">
        <v>24</v>
      </c>
    </row>
    <row r="1154" spans="1:14" x14ac:dyDescent="0.25">
      <c r="A1154" t="s">
        <v>882</v>
      </c>
      <c r="B1154" t="s">
        <v>883</v>
      </c>
      <c r="C1154" t="s">
        <v>130</v>
      </c>
      <c r="D1154" t="s">
        <v>21</v>
      </c>
      <c r="E1154">
        <v>5851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43221</v>
      </c>
      <c r="L1154" t="s">
        <v>26</v>
      </c>
      <c r="N1154" t="s">
        <v>24</v>
      </c>
    </row>
    <row r="1155" spans="1:14" x14ac:dyDescent="0.25">
      <c r="A1155" t="s">
        <v>310</v>
      </c>
      <c r="B1155" t="s">
        <v>891</v>
      </c>
      <c r="C1155" t="s">
        <v>130</v>
      </c>
      <c r="D1155" t="s">
        <v>21</v>
      </c>
      <c r="E1155">
        <v>5851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43221</v>
      </c>
      <c r="L1155" t="s">
        <v>26</v>
      </c>
      <c r="N1155" t="s">
        <v>24</v>
      </c>
    </row>
    <row r="1156" spans="1:14" x14ac:dyDescent="0.25">
      <c r="A1156" t="s">
        <v>1962</v>
      </c>
      <c r="B1156" t="s">
        <v>876</v>
      </c>
      <c r="C1156" t="s">
        <v>130</v>
      </c>
      <c r="D1156" t="s">
        <v>21</v>
      </c>
      <c r="E1156">
        <v>5851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43221</v>
      </c>
      <c r="L1156" t="s">
        <v>26</v>
      </c>
      <c r="N1156" t="s">
        <v>24</v>
      </c>
    </row>
    <row r="1157" spans="1:14" x14ac:dyDescent="0.25">
      <c r="A1157" t="s">
        <v>165</v>
      </c>
      <c r="B1157" t="s">
        <v>166</v>
      </c>
      <c r="C1157" t="s">
        <v>130</v>
      </c>
      <c r="D1157" t="s">
        <v>21</v>
      </c>
      <c r="E1157">
        <v>5851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43221</v>
      </c>
      <c r="L1157" t="s">
        <v>26</v>
      </c>
      <c r="N1157" t="s">
        <v>24</v>
      </c>
    </row>
    <row r="1158" spans="1:14" x14ac:dyDescent="0.25">
      <c r="A1158" t="s">
        <v>319</v>
      </c>
      <c r="B1158" t="s">
        <v>320</v>
      </c>
      <c r="C1158" t="s">
        <v>130</v>
      </c>
      <c r="D1158" t="s">
        <v>21</v>
      </c>
      <c r="E1158">
        <v>5851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43221</v>
      </c>
      <c r="L1158" t="s">
        <v>26</v>
      </c>
      <c r="N1158" t="s">
        <v>24</v>
      </c>
    </row>
    <row r="1159" spans="1:14" x14ac:dyDescent="0.25">
      <c r="A1159" t="s">
        <v>1706</v>
      </c>
      <c r="B1159" t="s">
        <v>1707</v>
      </c>
      <c r="C1159" t="s">
        <v>264</v>
      </c>
      <c r="D1159" t="s">
        <v>21</v>
      </c>
      <c r="E1159">
        <v>5468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43216</v>
      </c>
      <c r="L1159" t="s">
        <v>26</v>
      </c>
      <c r="N1159" t="s">
        <v>24</v>
      </c>
    </row>
    <row r="1160" spans="1:14" x14ac:dyDescent="0.25">
      <c r="A1160" t="s">
        <v>471</v>
      </c>
      <c r="B1160" t="s">
        <v>472</v>
      </c>
      <c r="C1160" t="s">
        <v>395</v>
      </c>
      <c r="D1160" t="s">
        <v>21</v>
      </c>
      <c r="E1160">
        <v>5478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43216</v>
      </c>
      <c r="L1160" t="s">
        <v>26</v>
      </c>
      <c r="N1160" t="s">
        <v>24</v>
      </c>
    </row>
    <row r="1161" spans="1:14" x14ac:dyDescent="0.25">
      <c r="A1161" t="s">
        <v>484</v>
      </c>
      <c r="B1161" t="s">
        <v>485</v>
      </c>
      <c r="C1161" t="s">
        <v>395</v>
      </c>
      <c r="D1161" t="s">
        <v>21</v>
      </c>
      <c r="E1161">
        <v>5478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43216</v>
      </c>
      <c r="L1161" t="s">
        <v>26</v>
      </c>
      <c r="N1161" t="s">
        <v>24</v>
      </c>
    </row>
    <row r="1162" spans="1:14" x14ac:dyDescent="0.25">
      <c r="A1162" t="s">
        <v>1255</v>
      </c>
      <c r="B1162" t="s">
        <v>1256</v>
      </c>
      <c r="C1162" t="s">
        <v>395</v>
      </c>
      <c r="D1162" t="s">
        <v>21</v>
      </c>
      <c r="E1162">
        <v>5478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43215</v>
      </c>
      <c r="L1162" t="s">
        <v>26</v>
      </c>
      <c r="N1162" t="s">
        <v>24</v>
      </c>
    </row>
    <row r="1163" spans="1:14" x14ac:dyDescent="0.25">
      <c r="A1163" t="s">
        <v>393</v>
      </c>
      <c r="B1163" t="s">
        <v>394</v>
      </c>
      <c r="C1163" t="s">
        <v>395</v>
      </c>
      <c r="D1163" t="s">
        <v>21</v>
      </c>
      <c r="E1163">
        <v>5478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43215</v>
      </c>
      <c r="L1163" t="s">
        <v>26</v>
      </c>
      <c r="N1163" t="s">
        <v>24</v>
      </c>
    </row>
    <row r="1164" spans="1:14" x14ac:dyDescent="0.25">
      <c r="A1164" t="s">
        <v>1963</v>
      </c>
      <c r="B1164" t="s">
        <v>1964</v>
      </c>
      <c r="C1164" t="s">
        <v>343</v>
      </c>
      <c r="D1164" t="s">
        <v>21</v>
      </c>
      <c r="E1164">
        <v>5829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43215</v>
      </c>
      <c r="L1164" t="s">
        <v>26</v>
      </c>
      <c r="N1164" t="s">
        <v>24</v>
      </c>
    </row>
    <row r="1165" spans="1:14" x14ac:dyDescent="0.25">
      <c r="A1165" t="s">
        <v>1299</v>
      </c>
      <c r="B1165" t="s">
        <v>1300</v>
      </c>
      <c r="C1165" t="s">
        <v>343</v>
      </c>
      <c r="D1165" t="s">
        <v>21</v>
      </c>
      <c r="E1165">
        <v>5855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43215</v>
      </c>
      <c r="L1165" t="s">
        <v>26</v>
      </c>
      <c r="N1165" t="s">
        <v>24</v>
      </c>
    </row>
    <row r="1166" spans="1:14" x14ac:dyDescent="0.25">
      <c r="A1166" t="s">
        <v>1965</v>
      </c>
      <c r="B1166" t="s">
        <v>1966</v>
      </c>
      <c r="C1166" t="s">
        <v>340</v>
      </c>
      <c r="D1166" t="s">
        <v>21</v>
      </c>
      <c r="E1166">
        <v>5855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43215</v>
      </c>
      <c r="L1166" t="s">
        <v>26</v>
      </c>
      <c r="N1166" t="s">
        <v>24</v>
      </c>
    </row>
    <row r="1167" spans="1:14" x14ac:dyDescent="0.25">
      <c r="A1167" t="s">
        <v>43</v>
      </c>
      <c r="B1167" t="s">
        <v>1967</v>
      </c>
      <c r="C1167" t="s">
        <v>249</v>
      </c>
      <c r="D1167" t="s">
        <v>21</v>
      </c>
      <c r="E1167">
        <v>5488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43215</v>
      </c>
      <c r="L1167" t="s">
        <v>26</v>
      </c>
      <c r="N1167" t="s">
        <v>24</v>
      </c>
    </row>
    <row r="1168" spans="1:14" x14ac:dyDescent="0.25">
      <c r="A1168" t="s">
        <v>711</v>
      </c>
      <c r="B1168" t="s">
        <v>712</v>
      </c>
      <c r="C1168" t="s">
        <v>713</v>
      </c>
      <c r="D1168" t="s">
        <v>21</v>
      </c>
      <c r="E1168">
        <v>5448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43215</v>
      </c>
      <c r="L1168" t="s">
        <v>26</v>
      </c>
      <c r="N1168" t="s">
        <v>24</v>
      </c>
    </row>
    <row r="1169" spans="1:14" x14ac:dyDescent="0.25">
      <c r="A1169" t="s">
        <v>1293</v>
      </c>
      <c r="B1169" t="s">
        <v>1294</v>
      </c>
      <c r="C1169" t="s">
        <v>32</v>
      </c>
      <c r="D1169" t="s">
        <v>21</v>
      </c>
      <c r="E1169">
        <v>5846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43214</v>
      </c>
      <c r="L1169" t="s">
        <v>26</v>
      </c>
      <c r="N1169" t="s">
        <v>24</v>
      </c>
    </row>
    <row r="1170" spans="1:14" x14ac:dyDescent="0.25">
      <c r="A1170" t="s">
        <v>1310</v>
      </c>
      <c r="B1170" t="s">
        <v>1311</v>
      </c>
      <c r="C1170" t="s">
        <v>1312</v>
      </c>
      <c r="D1170" t="s">
        <v>21</v>
      </c>
      <c r="E1170">
        <v>5905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43214</v>
      </c>
      <c r="L1170" t="s">
        <v>26</v>
      </c>
      <c r="N1170" t="s">
        <v>24</v>
      </c>
    </row>
    <row r="1171" spans="1:14" x14ac:dyDescent="0.25">
      <c r="A1171" t="s">
        <v>373</v>
      </c>
      <c r="B1171" t="s">
        <v>374</v>
      </c>
      <c r="C1171" t="s">
        <v>32</v>
      </c>
      <c r="D1171" t="s">
        <v>21</v>
      </c>
      <c r="E1171">
        <v>5846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43214</v>
      </c>
      <c r="L1171" t="s">
        <v>26</v>
      </c>
      <c r="N1171" t="s">
        <v>24</v>
      </c>
    </row>
    <row r="1172" spans="1:14" x14ac:dyDescent="0.25">
      <c r="A1172" t="s">
        <v>1968</v>
      </c>
      <c r="B1172" t="s">
        <v>725</v>
      </c>
      <c r="C1172" t="s">
        <v>51</v>
      </c>
      <c r="D1172" t="s">
        <v>21</v>
      </c>
      <c r="E1172">
        <v>5701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43213</v>
      </c>
      <c r="L1172" t="s">
        <v>26</v>
      </c>
      <c r="N1172" t="s">
        <v>24</v>
      </c>
    </row>
    <row r="1173" spans="1:14" x14ac:dyDescent="0.25">
      <c r="A1173" t="s">
        <v>110</v>
      </c>
      <c r="B1173" t="s">
        <v>111</v>
      </c>
      <c r="C1173" t="s">
        <v>112</v>
      </c>
      <c r="D1173" t="s">
        <v>21</v>
      </c>
      <c r="E1173">
        <v>5753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43213</v>
      </c>
      <c r="L1173" t="s">
        <v>26</v>
      </c>
      <c r="N1173" t="s">
        <v>24</v>
      </c>
    </row>
    <row r="1174" spans="1:14" x14ac:dyDescent="0.25">
      <c r="A1174" t="s">
        <v>1969</v>
      </c>
      <c r="B1174" t="s">
        <v>450</v>
      </c>
      <c r="C1174" t="s">
        <v>51</v>
      </c>
      <c r="D1174" t="s">
        <v>21</v>
      </c>
      <c r="E1174">
        <v>5701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43213</v>
      </c>
      <c r="L1174" t="s">
        <v>26</v>
      </c>
      <c r="N1174" t="s">
        <v>24</v>
      </c>
    </row>
    <row r="1175" spans="1:14" x14ac:dyDescent="0.25">
      <c r="A1175" t="s">
        <v>113</v>
      </c>
      <c r="B1175" t="s">
        <v>1970</v>
      </c>
      <c r="C1175" t="s">
        <v>115</v>
      </c>
      <c r="D1175" t="s">
        <v>21</v>
      </c>
      <c r="E1175">
        <v>5766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43212</v>
      </c>
      <c r="L1175" t="s">
        <v>26</v>
      </c>
      <c r="N1175" t="s">
        <v>24</v>
      </c>
    </row>
    <row r="1176" spans="1:14" x14ac:dyDescent="0.25">
      <c r="A1176" t="s">
        <v>1573</v>
      </c>
      <c r="B1176" t="s">
        <v>1574</v>
      </c>
      <c r="C1176" t="s">
        <v>1575</v>
      </c>
      <c r="D1176" t="s">
        <v>21</v>
      </c>
      <c r="E1176">
        <v>5907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43212</v>
      </c>
      <c r="L1176" t="s">
        <v>26</v>
      </c>
      <c r="N1176" t="s">
        <v>24</v>
      </c>
    </row>
    <row r="1177" spans="1:14" x14ac:dyDescent="0.25">
      <c r="A1177" t="s">
        <v>1229</v>
      </c>
      <c r="B1177" t="s">
        <v>1230</v>
      </c>
      <c r="C1177" t="s">
        <v>109</v>
      </c>
      <c r="D1177" t="s">
        <v>21</v>
      </c>
      <c r="E1177">
        <v>5769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43212</v>
      </c>
      <c r="L1177" t="s">
        <v>26</v>
      </c>
      <c r="N1177" t="s">
        <v>24</v>
      </c>
    </row>
    <row r="1178" spans="1:14" x14ac:dyDescent="0.25">
      <c r="A1178" t="s">
        <v>466</v>
      </c>
      <c r="B1178" t="s">
        <v>467</v>
      </c>
      <c r="C1178" t="s">
        <v>51</v>
      </c>
      <c r="D1178" t="s">
        <v>21</v>
      </c>
      <c r="E1178">
        <v>5701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43212</v>
      </c>
      <c r="L1178" t="s">
        <v>26</v>
      </c>
      <c r="N1178" t="s">
        <v>24</v>
      </c>
    </row>
    <row r="1179" spans="1:14" x14ac:dyDescent="0.25">
      <c r="A1179" t="s">
        <v>759</v>
      </c>
      <c r="B1179" t="s">
        <v>760</v>
      </c>
      <c r="C1179" t="s">
        <v>761</v>
      </c>
      <c r="D1179" t="s">
        <v>21</v>
      </c>
      <c r="E1179">
        <v>5255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43210</v>
      </c>
      <c r="L1179" t="s">
        <v>26</v>
      </c>
      <c r="N1179" t="s">
        <v>24</v>
      </c>
    </row>
    <row r="1180" spans="1:14" x14ac:dyDescent="0.25">
      <c r="A1180" t="s">
        <v>1238</v>
      </c>
      <c r="B1180" t="s">
        <v>1239</v>
      </c>
      <c r="C1180" t="s">
        <v>761</v>
      </c>
      <c r="D1180" t="s">
        <v>21</v>
      </c>
      <c r="E1180">
        <v>5255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43210</v>
      </c>
      <c r="L1180" t="s">
        <v>26</v>
      </c>
      <c r="N1180" t="s">
        <v>24</v>
      </c>
    </row>
    <row r="1181" spans="1:14" x14ac:dyDescent="0.25">
      <c r="A1181" t="s">
        <v>1677</v>
      </c>
      <c r="B1181" t="s">
        <v>1678</v>
      </c>
      <c r="C1181" t="s">
        <v>1679</v>
      </c>
      <c r="D1181" t="s">
        <v>21</v>
      </c>
      <c r="E1181">
        <v>5739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43210</v>
      </c>
      <c r="L1181" t="s">
        <v>26</v>
      </c>
      <c r="N1181" t="s">
        <v>24</v>
      </c>
    </row>
    <row r="1182" spans="1:14" x14ac:dyDescent="0.25">
      <c r="A1182" t="s">
        <v>1340</v>
      </c>
      <c r="B1182" t="s">
        <v>1341</v>
      </c>
      <c r="C1182" t="s">
        <v>1213</v>
      </c>
      <c r="D1182" t="s">
        <v>21</v>
      </c>
      <c r="E1182">
        <v>5251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43210</v>
      </c>
      <c r="L1182" t="s">
        <v>26</v>
      </c>
      <c r="N1182" t="s">
        <v>24</v>
      </c>
    </row>
    <row r="1183" spans="1:14" x14ac:dyDescent="0.25">
      <c r="A1183" t="s">
        <v>1971</v>
      </c>
      <c r="B1183" t="s">
        <v>1972</v>
      </c>
      <c r="C1183" t="s">
        <v>1973</v>
      </c>
      <c r="D1183" t="s">
        <v>21</v>
      </c>
      <c r="E1183">
        <v>5776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43210</v>
      </c>
      <c r="L1183" t="s">
        <v>26</v>
      </c>
      <c r="N1183" t="s">
        <v>24</v>
      </c>
    </row>
    <row r="1184" spans="1:14" x14ac:dyDescent="0.25">
      <c r="A1184" t="s">
        <v>1211</v>
      </c>
      <c r="B1184" t="s">
        <v>1212</v>
      </c>
      <c r="C1184" t="s">
        <v>1213</v>
      </c>
      <c r="D1184" t="s">
        <v>21</v>
      </c>
      <c r="E1184">
        <v>5251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43210</v>
      </c>
      <c r="L1184" t="s">
        <v>26</v>
      </c>
      <c r="N1184" t="s">
        <v>24</v>
      </c>
    </row>
    <row r="1185" spans="1:14" x14ac:dyDescent="0.25">
      <c r="A1185" t="s">
        <v>981</v>
      </c>
      <c r="B1185" t="s">
        <v>982</v>
      </c>
      <c r="C1185" t="s">
        <v>443</v>
      </c>
      <c r="D1185" t="s">
        <v>21</v>
      </c>
      <c r="E1185">
        <v>5201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43210</v>
      </c>
      <c r="L1185" t="s">
        <v>26</v>
      </c>
      <c r="N1185" t="s">
        <v>24</v>
      </c>
    </row>
    <row r="1186" spans="1:14" x14ac:dyDescent="0.25">
      <c r="A1186" t="s">
        <v>656</v>
      </c>
      <c r="B1186" t="s">
        <v>657</v>
      </c>
      <c r="C1186" t="s">
        <v>443</v>
      </c>
      <c r="D1186" t="s">
        <v>21</v>
      </c>
      <c r="E1186">
        <v>5201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43210</v>
      </c>
      <c r="L1186" t="s">
        <v>26</v>
      </c>
      <c r="N1186" t="s">
        <v>24</v>
      </c>
    </row>
    <row r="1187" spans="1:14" x14ac:dyDescent="0.25">
      <c r="A1187" t="s">
        <v>504</v>
      </c>
      <c r="B1187" t="s">
        <v>505</v>
      </c>
      <c r="C1187" t="s">
        <v>101</v>
      </c>
      <c r="D1187" t="s">
        <v>21</v>
      </c>
      <c r="E1187">
        <v>5156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43200</v>
      </c>
      <c r="L1187" t="s">
        <v>26</v>
      </c>
      <c r="N1187" t="s">
        <v>24</v>
      </c>
    </row>
    <row r="1188" spans="1:14" x14ac:dyDescent="0.25">
      <c r="A1188" t="s">
        <v>658</v>
      </c>
      <c r="B1188" t="s">
        <v>1976</v>
      </c>
      <c r="C1188" t="s">
        <v>660</v>
      </c>
      <c r="D1188" t="s">
        <v>21</v>
      </c>
      <c r="E1188">
        <v>5031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43193</v>
      </c>
      <c r="L1188" t="s">
        <v>26</v>
      </c>
      <c r="N1188" t="s">
        <v>24</v>
      </c>
    </row>
    <row r="1189" spans="1:14" x14ac:dyDescent="0.25">
      <c r="A1189" t="s">
        <v>255</v>
      </c>
      <c r="B1189" t="s">
        <v>1207</v>
      </c>
      <c r="C1189" t="s">
        <v>149</v>
      </c>
      <c r="D1189" t="s">
        <v>21</v>
      </c>
      <c r="E1189">
        <v>5673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43193</v>
      </c>
      <c r="L1189" t="s">
        <v>26</v>
      </c>
      <c r="N1189" t="s">
        <v>24</v>
      </c>
    </row>
    <row r="1190" spans="1:14" x14ac:dyDescent="0.25">
      <c r="A1190" t="s">
        <v>1977</v>
      </c>
      <c r="B1190" t="s">
        <v>540</v>
      </c>
      <c r="C1190" t="s">
        <v>164</v>
      </c>
      <c r="D1190" t="s">
        <v>21</v>
      </c>
      <c r="E1190">
        <v>5451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43193</v>
      </c>
      <c r="L1190" t="s">
        <v>26</v>
      </c>
      <c r="N1190" t="s">
        <v>24</v>
      </c>
    </row>
    <row r="1191" spans="1:14" x14ac:dyDescent="0.25">
      <c r="A1191" t="s">
        <v>1978</v>
      </c>
      <c r="B1191" t="s">
        <v>1979</v>
      </c>
      <c r="C1191" t="s">
        <v>1980</v>
      </c>
      <c r="D1191" t="s">
        <v>21</v>
      </c>
      <c r="E1191">
        <v>5073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43193</v>
      </c>
      <c r="L1191" t="s">
        <v>26</v>
      </c>
      <c r="N1191" t="s">
        <v>24</v>
      </c>
    </row>
    <row r="1192" spans="1:14" x14ac:dyDescent="0.25">
      <c r="A1192" t="s">
        <v>43</v>
      </c>
      <c r="B1192" t="s">
        <v>1598</v>
      </c>
      <c r="C1192" t="s">
        <v>149</v>
      </c>
      <c r="D1192" t="s">
        <v>21</v>
      </c>
      <c r="E1192">
        <v>5673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43193</v>
      </c>
      <c r="L1192" t="s">
        <v>26</v>
      </c>
      <c r="N1192" t="s">
        <v>24</v>
      </c>
    </row>
    <row r="1193" spans="1:14" x14ac:dyDescent="0.25">
      <c r="A1193" t="s">
        <v>1006</v>
      </c>
      <c r="B1193" t="s">
        <v>1007</v>
      </c>
      <c r="C1193" t="s">
        <v>1008</v>
      </c>
      <c r="D1193" t="s">
        <v>21</v>
      </c>
      <c r="E1193">
        <v>5674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43193</v>
      </c>
      <c r="L1193" t="s">
        <v>26</v>
      </c>
      <c r="N1193" t="s">
        <v>24</v>
      </c>
    </row>
    <row r="1194" spans="1:14" x14ac:dyDescent="0.25">
      <c r="A1194" t="s">
        <v>1601</v>
      </c>
      <c r="B1194" t="s">
        <v>1981</v>
      </c>
      <c r="C1194" t="s">
        <v>149</v>
      </c>
      <c r="D1194" t="s">
        <v>21</v>
      </c>
      <c r="E1194">
        <v>5673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43193</v>
      </c>
      <c r="L1194" t="s">
        <v>26</v>
      </c>
      <c r="N1194" t="s">
        <v>24</v>
      </c>
    </row>
    <row r="1195" spans="1:14" x14ac:dyDescent="0.25">
      <c r="A1195" t="s">
        <v>816</v>
      </c>
      <c r="B1195" t="s">
        <v>817</v>
      </c>
      <c r="C1195" t="s">
        <v>818</v>
      </c>
      <c r="D1195" t="s">
        <v>21</v>
      </c>
      <c r="E1195">
        <v>5067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43193</v>
      </c>
      <c r="L1195" t="s">
        <v>26</v>
      </c>
      <c r="N1195" t="s">
        <v>24</v>
      </c>
    </row>
    <row r="1196" spans="1:14" x14ac:dyDescent="0.25">
      <c r="A1196" t="s">
        <v>1982</v>
      </c>
      <c r="B1196" t="s">
        <v>1983</v>
      </c>
      <c r="C1196" t="s">
        <v>1984</v>
      </c>
      <c r="D1196" t="s">
        <v>21</v>
      </c>
      <c r="E1196">
        <v>5035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43193</v>
      </c>
      <c r="L1196" t="s">
        <v>26</v>
      </c>
      <c r="N1196" t="s">
        <v>24</v>
      </c>
    </row>
    <row r="1197" spans="1:14" x14ac:dyDescent="0.25">
      <c r="A1197" t="s">
        <v>1605</v>
      </c>
      <c r="B1197" t="s">
        <v>1606</v>
      </c>
      <c r="C1197" t="s">
        <v>149</v>
      </c>
      <c r="D1197" t="s">
        <v>21</v>
      </c>
      <c r="E1197">
        <v>5673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43193</v>
      </c>
      <c r="L1197" t="s">
        <v>26</v>
      </c>
      <c r="N1197" t="s">
        <v>24</v>
      </c>
    </row>
    <row r="1198" spans="1:14" x14ac:dyDescent="0.25">
      <c r="A1198" t="s">
        <v>1610</v>
      </c>
      <c r="B1198" t="s">
        <v>1611</v>
      </c>
      <c r="C1198" t="s">
        <v>149</v>
      </c>
      <c r="D1198" t="s">
        <v>21</v>
      </c>
      <c r="E1198">
        <v>5673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43193</v>
      </c>
      <c r="L1198" t="s">
        <v>26</v>
      </c>
      <c r="N1198" t="s">
        <v>24</v>
      </c>
    </row>
    <row r="1199" spans="1:14" x14ac:dyDescent="0.25">
      <c r="A1199" t="s">
        <v>952</v>
      </c>
      <c r="B1199" t="s">
        <v>794</v>
      </c>
      <c r="C1199" t="s">
        <v>953</v>
      </c>
      <c r="D1199" t="s">
        <v>21</v>
      </c>
      <c r="E1199">
        <v>5767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43193</v>
      </c>
      <c r="L1199" t="s">
        <v>26</v>
      </c>
      <c r="N1199" t="s">
        <v>24</v>
      </c>
    </row>
    <row r="1200" spans="1:14" x14ac:dyDescent="0.25">
      <c r="A1200" t="s">
        <v>952</v>
      </c>
      <c r="B1200" t="s">
        <v>1016</v>
      </c>
      <c r="C1200" t="s">
        <v>1008</v>
      </c>
      <c r="D1200" t="s">
        <v>21</v>
      </c>
      <c r="E1200">
        <v>5674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43193</v>
      </c>
      <c r="L1200" t="s">
        <v>26</v>
      </c>
      <c r="N1200" t="s">
        <v>24</v>
      </c>
    </row>
    <row r="1201" spans="1:14" x14ac:dyDescent="0.25">
      <c r="A1201" t="s">
        <v>957</v>
      </c>
      <c r="B1201" t="s">
        <v>958</v>
      </c>
      <c r="C1201" t="s">
        <v>953</v>
      </c>
      <c r="D1201" t="s">
        <v>21</v>
      </c>
      <c r="E1201">
        <v>5767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43193</v>
      </c>
      <c r="L1201" t="s">
        <v>26</v>
      </c>
      <c r="N1201" t="s">
        <v>24</v>
      </c>
    </row>
    <row r="1202" spans="1:14" x14ac:dyDescent="0.25">
      <c r="A1202" t="s">
        <v>669</v>
      </c>
      <c r="B1202" t="s">
        <v>670</v>
      </c>
      <c r="C1202" t="s">
        <v>632</v>
      </c>
      <c r="D1202" t="s">
        <v>21</v>
      </c>
      <c r="E1202">
        <v>5059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43193</v>
      </c>
      <c r="L1202" t="s">
        <v>26</v>
      </c>
      <c r="N1202" t="s">
        <v>24</v>
      </c>
    </row>
    <row r="1203" spans="1:14" x14ac:dyDescent="0.25">
      <c r="A1203" t="s">
        <v>962</v>
      </c>
      <c r="B1203" t="s">
        <v>963</v>
      </c>
      <c r="C1203" t="s">
        <v>961</v>
      </c>
      <c r="D1203" t="s">
        <v>21</v>
      </c>
      <c r="E1203">
        <v>5065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43193</v>
      </c>
      <c r="L1203" t="s">
        <v>26</v>
      </c>
      <c r="N1203" t="s">
        <v>24</v>
      </c>
    </row>
    <row r="1204" spans="1:14" x14ac:dyDescent="0.25">
      <c r="A1204" t="s">
        <v>1615</v>
      </c>
      <c r="B1204" t="s">
        <v>1616</v>
      </c>
      <c r="C1204" t="s">
        <v>149</v>
      </c>
      <c r="D1204" t="s">
        <v>21</v>
      </c>
      <c r="E1204">
        <v>5673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43193</v>
      </c>
      <c r="L1204" t="s">
        <v>26</v>
      </c>
      <c r="N1204" t="s">
        <v>24</v>
      </c>
    </row>
    <row r="1205" spans="1:14" x14ac:dyDescent="0.25">
      <c r="A1205" t="s">
        <v>1020</v>
      </c>
      <c r="B1205" t="s">
        <v>1021</v>
      </c>
      <c r="C1205" t="s">
        <v>1008</v>
      </c>
      <c r="D1205" t="s">
        <v>21</v>
      </c>
      <c r="E1205">
        <v>5674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43193</v>
      </c>
      <c r="L1205" t="s">
        <v>26</v>
      </c>
      <c r="N1205" t="s">
        <v>24</v>
      </c>
    </row>
    <row r="1206" spans="1:14" x14ac:dyDescent="0.25">
      <c r="A1206" t="s">
        <v>93</v>
      </c>
      <c r="B1206" t="s">
        <v>1145</v>
      </c>
      <c r="C1206" t="s">
        <v>219</v>
      </c>
      <c r="D1206" t="s">
        <v>21</v>
      </c>
      <c r="E1206">
        <v>5641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43192</v>
      </c>
      <c r="L1206" t="s">
        <v>26</v>
      </c>
      <c r="N1206" t="s">
        <v>24</v>
      </c>
    </row>
    <row r="1207" spans="1:14" x14ac:dyDescent="0.25">
      <c r="A1207" t="s">
        <v>182</v>
      </c>
      <c r="B1207" t="s">
        <v>1691</v>
      </c>
      <c r="C1207" t="s">
        <v>1471</v>
      </c>
      <c r="D1207" t="s">
        <v>21</v>
      </c>
      <c r="E1207">
        <v>5602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43192</v>
      </c>
      <c r="L1207" t="s">
        <v>26</v>
      </c>
      <c r="N1207" t="s">
        <v>24</v>
      </c>
    </row>
    <row r="1208" spans="1:14" x14ac:dyDescent="0.25">
      <c r="A1208" t="s">
        <v>182</v>
      </c>
      <c r="B1208" t="s">
        <v>1248</v>
      </c>
      <c r="C1208" t="s">
        <v>443</v>
      </c>
      <c r="D1208" t="s">
        <v>21</v>
      </c>
      <c r="E1208">
        <v>5301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43192</v>
      </c>
      <c r="L1208" t="s">
        <v>26</v>
      </c>
      <c r="N1208" t="s">
        <v>24</v>
      </c>
    </row>
    <row r="1209" spans="1:14" x14ac:dyDescent="0.25">
      <c r="A1209" t="s">
        <v>1469</v>
      </c>
      <c r="B1209" t="s">
        <v>1470</v>
      </c>
      <c r="C1209" t="s">
        <v>1471</v>
      </c>
      <c r="D1209" t="s">
        <v>21</v>
      </c>
      <c r="E1209">
        <v>5602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43190</v>
      </c>
      <c r="L1209" t="s">
        <v>26</v>
      </c>
      <c r="N1209" t="s">
        <v>24</v>
      </c>
    </row>
    <row r="1210" spans="1:14" x14ac:dyDescent="0.25">
      <c r="A1210" t="s">
        <v>217</v>
      </c>
      <c r="B1210" t="s">
        <v>218</v>
      </c>
      <c r="C1210" t="s">
        <v>219</v>
      </c>
      <c r="D1210" t="s">
        <v>21</v>
      </c>
      <c r="E1210">
        <v>5641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43190</v>
      </c>
      <c r="L1210" t="s">
        <v>26</v>
      </c>
      <c r="N1210" t="s">
        <v>24</v>
      </c>
    </row>
    <row r="1211" spans="1:14" x14ac:dyDescent="0.25">
      <c r="A1211" t="s">
        <v>1479</v>
      </c>
      <c r="B1211" t="s">
        <v>1480</v>
      </c>
      <c r="C1211" t="s">
        <v>1471</v>
      </c>
      <c r="D1211" t="s">
        <v>21</v>
      </c>
      <c r="E1211">
        <v>5602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43190</v>
      </c>
      <c r="L1211" t="s">
        <v>26</v>
      </c>
      <c r="N1211" t="s">
        <v>24</v>
      </c>
    </row>
    <row r="1212" spans="1:14" x14ac:dyDescent="0.25">
      <c r="A1212" t="s">
        <v>971</v>
      </c>
      <c r="B1212" t="s">
        <v>972</v>
      </c>
      <c r="C1212" t="s">
        <v>443</v>
      </c>
      <c r="D1212" t="s">
        <v>21</v>
      </c>
      <c r="E1212">
        <v>5201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43190</v>
      </c>
      <c r="L1212" t="s">
        <v>26</v>
      </c>
      <c r="N1212" t="s">
        <v>24</v>
      </c>
    </row>
    <row r="1213" spans="1:14" x14ac:dyDescent="0.25">
      <c r="A1213" t="s">
        <v>1529</v>
      </c>
      <c r="B1213" t="s">
        <v>1530</v>
      </c>
      <c r="C1213" t="s">
        <v>1531</v>
      </c>
      <c r="D1213" t="s">
        <v>21</v>
      </c>
      <c r="E1213">
        <v>5257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43190</v>
      </c>
      <c r="L1213" t="s">
        <v>26</v>
      </c>
      <c r="N1213" t="s">
        <v>24</v>
      </c>
    </row>
    <row r="1214" spans="1:14" x14ac:dyDescent="0.25">
      <c r="A1214" t="s">
        <v>770</v>
      </c>
      <c r="B1214" t="s">
        <v>771</v>
      </c>
      <c r="C1214" t="s">
        <v>443</v>
      </c>
      <c r="D1214" t="s">
        <v>21</v>
      </c>
      <c r="E1214">
        <v>5201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43190</v>
      </c>
      <c r="L1214" t="s">
        <v>26</v>
      </c>
      <c r="N1214" t="s">
        <v>24</v>
      </c>
    </row>
    <row r="1215" spans="1:14" x14ac:dyDescent="0.25">
      <c r="A1215" t="s">
        <v>1985</v>
      </c>
      <c r="B1215" t="s">
        <v>442</v>
      </c>
      <c r="C1215" t="s">
        <v>443</v>
      </c>
      <c r="D1215" t="s">
        <v>21</v>
      </c>
      <c r="E1215">
        <v>5201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43190</v>
      </c>
      <c r="L1215" t="s">
        <v>26</v>
      </c>
      <c r="N1215" t="s">
        <v>24</v>
      </c>
    </row>
    <row r="1216" spans="1:14" x14ac:dyDescent="0.25">
      <c r="A1216" t="s">
        <v>43</v>
      </c>
      <c r="B1216" t="s">
        <v>1488</v>
      </c>
      <c r="C1216" t="s">
        <v>219</v>
      </c>
      <c r="D1216" t="s">
        <v>21</v>
      </c>
      <c r="E1216">
        <v>5641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43190</v>
      </c>
      <c r="L1216" t="s">
        <v>26</v>
      </c>
      <c r="N1216" t="s">
        <v>24</v>
      </c>
    </row>
    <row r="1217" spans="1:14" x14ac:dyDescent="0.25">
      <c r="A1217" t="s">
        <v>1986</v>
      </c>
      <c r="B1217" t="s">
        <v>1987</v>
      </c>
      <c r="C1217" t="s">
        <v>443</v>
      </c>
      <c r="D1217" t="s">
        <v>21</v>
      </c>
      <c r="E1217">
        <v>5201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43190</v>
      </c>
      <c r="L1217" t="s">
        <v>26</v>
      </c>
      <c r="N1217" t="s">
        <v>24</v>
      </c>
    </row>
    <row r="1218" spans="1:14" x14ac:dyDescent="0.25">
      <c r="A1218" t="s">
        <v>36</v>
      </c>
      <c r="B1218" t="s">
        <v>1988</v>
      </c>
      <c r="C1218" t="s">
        <v>38</v>
      </c>
      <c r="D1218" t="s">
        <v>21</v>
      </c>
      <c r="E1218">
        <v>5250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43190</v>
      </c>
      <c r="L1218" t="s">
        <v>26</v>
      </c>
      <c r="N1218" t="s">
        <v>24</v>
      </c>
    </row>
    <row r="1219" spans="1:14" x14ac:dyDescent="0.25">
      <c r="A1219" t="s">
        <v>895</v>
      </c>
      <c r="B1219" t="s">
        <v>1055</v>
      </c>
      <c r="C1219" t="s">
        <v>219</v>
      </c>
      <c r="D1219" t="s">
        <v>21</v>
      </c>
      <c r="E1219">
        <v>5641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43190</v>
      </c>
      <c r="L1219" t="s">
        <v>26</v>
      </c>
      <c r="N1219" t="s">
        <v>24</v>
      </c>
    </row>
    <row r="1220" spans="1:14" x14ac:dyDescent="0.25">
      <c r="A1220" t="s">
        <v>1342</v>
      </c>
      <c r="B1220" t="s">
        <v>1343</v>
      </c>
      <c r="C1220" t="s">
        <v>443</v>
      </c>
      <c r="D1220" t="s">
        <v>21</v>
      </c>
      <c r="E1220">
        <v>5201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43190</v>
      </c>
      <c r="L1220" t="s">
        <v>26</v>
      </c>
      <c r="N1220" t="s">
        <v>24</v>
      </c>
    </row>
    <row r="1221" spans="1:14" x14ac:dyDescent="0.25">
      <c r="A1221" t="s">
        <v>979</v>
      </c>
      <c r="B1221" t="s">
        <v>980</v>
      </c>
      <c r="C1221" t="s">
        <v>38</v>
      </c>
      <c r="D1221" t="s">
        <v>21</v>
      </c>
      <c r="E1221">
        <v>5250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43190</v>
      </c>
      <c r="L1221" t="s">
        <v>26</v>
      </c>
      <c r="N1221" t="s">
        <v>24</v>
      </c>
    </row>
    <row r="1222" spans="1:14" x14ac:dyDescent="0.25">
      <c r="A1222" t="s">
        <v>1243</v>
      </c>
      <c r="B1222" t="s">
        <v>1244</v>
      </c>
      <c r="C1222" t="s">
        <v>1245</v>
      </c>
      <c r="D1222" t="s">
        <v>21</v>
      </c>
      <c r="E1222">
        <v>5262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43190</v>
      </c>
      <c r="L1222" t="s">
        <v>26</v>
      </c>
      <c r="N1222" t="s">
        <v>24</v>
      </c>
    </row>
    <row r="1223" spans="1:14" x14ac:dyDescent="0.25">
      <c r="A1223" t="s">
        <v>1695</v>
      </c>
      <c r="B1223" t="s">
        <v>1696</v>
      </c>
      <c r="C1223" t="s">
        <v>1471</v>
      </c>
      <c r="D1223" t="s">
        <v>21</v>
      </c>
      <c r="E1223">
        <v>5602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43190</v>
      </c>
      <c r="L1223" t="s">
        <v>26</v>
      </c>
      <c r="N1223" t="s">
        <v>24</v>
      </c>
    </row>
    <row r="1224" spans="1:14" x14ac:dyDescent="0.25">
      <c r="A1224" t="s">
        <v>1184</v>
      </c>
      <c r="B1224" t="s">
        <v>1185</v>
      </c>
      <c r="C1224" t="s">
        <v>219</v>
      </c>
      <c r="D1224" t="s">
        <v>21</v>
      </c>
      <c r="E1224">
        <v>5641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43190</v>
      </c>
      <c r="L1224" t="s">
        <v>26</v>
      </c>
      <c r="N1224" t="s">
        <v>24</v>
      </c>
    </row>
    <row r="1225" spans="1:14" x14ac:dyDescent="0.25">
      <c r="A1225" t="s">
        <v>1990</v>
      </c>
      <c r="B1225" t="s">
        <v>1991</v>
      </c>
      <c r="C1225" t="s">
        <v>85</v>
      </c>
      <c r="D1225" t="s">
        <v>21</v>
      </c>
      <c r="E1225">
        <v>5672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43187</v>
      </c>
      <c r="L1225" t="s">
        <v>26</v>
      </c>
      <c r="N1225" t="s">
        <v>24</v>
      </c>
    </row>
    <row r="1226" spans="1:14" x14ac:dyDescent="0.25">
      <c r="A1226" t="s">
        <v>838</v>
      </c>
      <c r="B1226" t="s">
        <v>839</v>
      </c>
      <c r="C1226" t="s">
        <v>85</v>
      </c>
      <c r="D1226" t="s">
        <v>21</v>
      </c>
      <c r="E1226">
        <v>5672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43186</v>
      </c>
      <c r="L1226" t="s">
        <v>26</v>
      </c>
      <c r="N1226" t="s">
        <v>24</v>
      </c>
    </row>
    <row r="1227" spans="1:14" x14ac:dyDescent="0.25">
      <c r="A1227" t="s">
        <v>1585</v>
      </c>
      <c r="B1227" t="s">
        <v>1586</v>
      </c>
      <c r="C1227" t="s">
        <v>1587</v>
      </c>
      <c r="D1227" t="s">
        <v>21</v>
      </c>
      <c r="E1227">
        <v>5660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43186</v>
      </c>
      <c r="L1227" t="s">
        <v>26</v>
      </c>
      <c r="N1227" t="s">
        <v>24</v>
      </c>
    </row>
    <row r="1228" spans="1:14" x14ac:dyDescent="0.25">
      <c r="A1228" t="s">
        <v>83</v>
      </c>
      <c r="B1228" t="s">
        <v>84</v>
      </c>
      <c r="C1228" t="s">
        <v>85</v>
      </c>
      <c r="D1228" t="s">
        <v>21</v>
      </c>
      <c r="E1228">
        <v>5672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43186</v>
      </c>
      <c r="L1228" t="s">
        <v>26</v>
      </c>
      <c r="N1228" t="s">
        <v>24</v>
      </c>
    </row>
    <row r="1229" spans="1:14" x14ac:dyDescent="0.25">
      <c r="A1229" t="s">
        <v>640</v>
      </c>
      <c r="B1229" t="s">
        <v>641</v>
      </c>
      <c r="C1229" t="s">
        <v>85</v>
      </c>
      <c r="D1229" t="s">
        <v>21</v>
      </c>
      <c r="E1229">
        <v>5672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43186</v>
      </c>
      <c r="L1229" t="s">
        <v>26</v>
      </c>
      <c r="N1229" t="s">
        <v>24</v>
      </c>
    </row>
    <row r="1230" spans="1:14" x14ac:dyDescent="0.25">
      <c r="A1230" t="s">
        <v>1992</v>
      </c>
      <c r="B1230" t="s">
        <v>1993</v>
      </c>
      <c r="C1230" t="s">
        <v>85</v>
      </c>
      <c r="D1230" t="s">
        <v>21</v>
      </c>
      <c r="E1230">
        <v>5672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43186</v>
      </c>
      <c r="L1230" t="s">
        <v>26</v>
      </c>
      <c r="N1230" t="s">
        <v>24</v>
      </c>
    </row>
    <row r="1231" spans="1:14" x14ac:dyDescent="0.25">
      <c r="A1231" t="s">
        <v>919</v>
      </c>
      <c r="B1231" t="s">
        <v>920</v>
      </c>
      <c r="C1231" t="s">
        <v>85</v>
      </c>
      <c r="D1231" t="s">
        <v>21</v>
      </c>
      <c r="E1231">
        <v>5672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43186</v>
      </c>
      <c r="L1231" t="s">
        <v>26</v>
      </c>
      <c r="N1231" t="s">
        <v>24</v>
      </c>
    </row>
    <row r="1232" spans="1:14" x14ac:dyDescent="0.25">
      <c r="A1232" t="s">
        <v>140</v>
      </c>
      <c r="B1232" t="s">
        <v>846</v>
      </c>
      <c r="C1232" t="s">
        <v>85</v>
      </c>
      <c r="D1232" t="s">
        <v>21</v>
      </c>
      <c r="E1232">
        <v>5672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43186</v>
      </c>
      <c r="L1232" t="s">
        <v>26</v>
      </c>
      <c r="N1232" t="s">
        <v>24</v>
      </c>
    </row>
    <row r="1233" spans="1:14" x14ac:dyDescent="0.25">
      <c r="A1233" t="s">
        <v>847</v>
      </c>
      <c r="B1233" t="s">
        <v>794</v>
      </c>
      <c r="C1233" t="s">
        <v>85</v>
      </c>
      <c r="D1233" t="s">
        <v>21</v>
      </c>
      <c r="E1233">
        <v>5672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43186</v>
      </c>
      <c r="L1233" t="s">
        <v>26</v>
      </c>
      <c r="N1233" t="s">
        <v>24</v>
      </c>
    </row>
    <row r="1234" spans="1:14" x14ac:dyDescent="0.25">
      <c r="A1234" t="s">
        <v>1504</v>
      </c>
      <c r="B1234" t="s">
        <v>1505</v>
      </c>
      <c r="C1234" t="s">
        <v>1495</v>
      </c>
      <c r="D1234" t="s">
        <v>21</v>
      </c>
      <c r="E1234">
        <v>5680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43186</v>
      </c>
      <c r="L1234" t="s">
        <v>26</v>
      </c>
      <c r="N1234" t="s">
        <v>24</v>
      </c>
    </row>
    <row r="1235" spans="1:14" x14ac:dyDescent="0.25">
      <c r="A1235" t="s">
        <v>182</v>
      </c>
      <c r="B1235" t="s">
        <v>1720</v>
      </c>
      <c r="C1235" t="s">
        <v>264</v>
      </c>
      <c r="D1235" t="s">
        <v>21</v>
      </c>
      <c r="E1235">
        <v>5468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43180</v>
      </c>
      <c r="L1235" t="s">
        <v>26</v>
      </c>
      <c r="N1235" t="s">
        <v>24</v>
      </c>
    </row>
    <row r="1236" spans="1:14" x14ac:dyDescent="0.25">
      <c r="A1236" t="s">
        <v>1257</v>
      </c>
      <c r="B1236" t="s">
        <v>1258</v>
      </c>
      <c r="C1236" t="s">
        <v>407</v>
      </c>
      <c r="D1236" t="s">
        <v>21</v>
      </c>
      <c r="E1236">
        <v>5440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43179</v>
      </c>
      <c r="L1236" t="s">
        <v>26</v>
      </c>
      <c r="N1236" t="s">
        <v>24</v>
      </c>
    </row>
    <row r="1237" spans="1:14" x14ac:dyDescent="0.25">
      <c r="A1237" t="s">
        <v>1259</v>
      </c>
      <c r="B1237" t="s">
        <v>1260</v>
      </c>
      <c r="C1237" t="s">
        <v>407</v>
      </c>
      <c r="D1237" t="s">
        <v>21</v>
      </c>
      <c r="E1237">
        <v>5446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43179</v>
      </c>
      <c r="L1237" t="s">
        <v>26</v>
      </c>
      <c r="N1237" t="s">
        <v>24</v>
      </c>
    </row>
    <row r="1238" spans="1:14" x14ac:dyDescent="0.25">
      <c r="A1238" t="s">
        <v>1583</v>
      </c>
      <c r="B1238" t="s">
        <v>1584</v>
      </c>
      <c r="C1238" t="s">
        <v>395</v>
      </c>
      <c r="D1238" t="s">
        <v>21</v>
      </c>
      <c r="E1238">
        <v>5478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43179</v>
      </c>
      <c r="L1238" t="s">
        <v>26</v>
      </c>
      <c r="N1238" t="s">
        <v>24</v>
      </c>
    </row>
    <row r="1239" spans="1:14" x14ac:dyDescent="0.25">
      <c r="A1239" t="s">
        <v>1994</v>
      </c>
      <c r="B1239" t="s">
        <v>400</v>
      </c>
      <c r="C1239" t="s">
        <v>401</v>
      </c>
      <c r="D1239" t="s">
        <v>21</v>
      </c>
      <c r="E1239">
        <v>5458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43179</v>
      </c>
      <c r="L1239" t="s">
        <v>26</v>
      </c>
      <c r="N1239" t="s">
        <v>24</v>
      </c>
    </row>
    <row r="1240" spans="1:14" x14ac:dyDescent="0.25">
      <c r="A1240" t="s">
        <v>821</v>
      </c>
      <c r="B1240" t="s">
        <v>822</v>
      </c>
      <c r="C1240" t="s">
        <v>246</v>
      </c>
      <c r="D1240" t="s">
        <v>21</v>
      </c>
      <c r="E1240">
        <v>5486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43179</v>
      </c>
      <c r="L1240" t="s">
        <v>26</v>
      </c>
      <c r="N1240" t="s">
        <v>24</v>
      </c>
    </row>
    <row r="1241" spans="1:14" x14ac:dyDescent="0.25">
      <c r="A1241" t="s">
        <v>1995</v>
      </c>
      <c r="B1241" t="s">
        <v>1996</v>
      </c>
      <c r="C1241" t="s">
        <v>249</v>
      </c>
      <c r="D1241" t="s">
        <v>21</v>
      </c>
      <c r="E1241">
        <v>5478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43179</v>
      </c>
      <c r="L1241" t="s">
        <v>26</v>
      </c>
      <c r="N1241" t="s">
        <v>24</v>
      </c>
    </row>
    <row r="1242" spans="1:14" x14ac:dyDescent="0.25">
      <c r="A1242" t="s">
        <v>310</v>
      </c>
      <c r="B1242" t="s">
        <v>311</v>
      </c>
      <c r="C1242" t="s">
        <v>124</v>
      </c>
      <c r="D1242" t="s">
        <v>21</v>
      </c>
      <c r="E1242">
        <v>5819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43179</v>
      </c>
      <c r="L1242" t="s">
        <v>26</v>
      </c>
      <c r="N1242" t="s">
        <v>24</v>
      </c>
    </row>
    <row r="1243" spans="1:14" x14ac:dyDescent="0.25">
      <c r="A1243" t="s">
        <v>831</v>
      </c>
      <c r="B1243" t="s">
        <v>832</v>
      </c>
      <c r="C1243" t="s">
        <v>246</v>
      </c>
      <c r="D1243" t="s">
        <v>21</v>
      </c>
      <c r="E1243">
        <v>5486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43179</v>
      </c>
      <c r="L1243" t="s">
        <v>26</v>
      </c>
      <c r="N1243" t="s">
        <v>24</v>
      </c>
    </row>
    <row r="1244" spans="1:14" x14ac:dyDescent="0.25">
      <c r="A1244" t="s">
        <v>1397</v>
      </c>
      <c r="B1244" t="s">
        <v>1398</v>
      </c>
      <c r="C1244" t="s">
        <v>146</v>
      </c>
      <c r="D1244" t="s">
        <v>21</v>
      </c>
      <c r="E1244">
        <v>5404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43178</v>
      </c>
      <c r="L1244" t="s">
        <v>26</v>
      </c>
      <c r="N1244" t="s">
        <v>24</v>
      </c>
    </row>
    <row r="1245" spans="1:14" x14ac:dyDescent="0.25">
      <c r="A1245" t="s">
        <v>1554</v>
      </c>
      <c r="B1245" t="s">
        <v>1555</v>
      </c>
      <c r="C1245" t="s">
        <v>146</v>
      </c>
      <c r="D1245" t="s">
        <v>21</v>
      </c>
      <c r="E1245">
        <v>5446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43178</v>
      </c>
      <c r="L1245" t="s">
        <v>26</v>
      </c>
      <c r="N1245" t="s">
        <v>24</v>
      </c>
    </row>
    <row r="1246" spans="1:14" x14ac:dyDescent="0.25">
      <c r="A1246" t="s">
        <v>1556</v>
      </c>
      <c r="B1246" t="s">
        <v>1557</v>
      </c>
      <c r="C1246" t="s">
        <v>146</v>
      </c>
      <c r="D1246" t="s">
        <v>21</v>
      </c>
      <c r="E1246">
        <v>5446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43178</v>
      </c>
      <c r="L1246" t="s">
        <v>26</v>
      </c>
      <c r="N1246" t="s">
        <v>24</v>
      </c>
    </row>
    <row r="1247" spans="1:14" x14ac:dyDescent="0.25">
      <c r="A1247" t="s">
        <v>1565</v>
      </c>
      <c r="B1247" t="s">
        <v>1566</v>
      </c>
      <c r="C1247" t="s">
        <v>146</v>
      </c>
      <c r="D1247" t="s">
        <v>21</v>
      </c>
      <c r="E1247">
        <v>5446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43178</v>
      </c>
      <c r="L1247" t="s">
        <v>26</v>
      </c>
      <c r="N1247" t="s">
        <v>24</v>
      </c>
    </row>
    <row r="1248" spans="1:14" x14ac:dyDescent="0.25">
      <c r="A1248" t="s">
        <v>661</v>
      </c>
      <c r="B1248" t="s">
        <v>384</v>
      </c>
      <c r="C1248" t="s">
        <v>662</v>
      </c>
      <c r="D1248" t="s">
        <v>21</v>
      </c>
      <c r="E1248">
        <v>5089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43174</v>
      </c>
      <c r="L1248" t="s">
        <v>26</v>
      </c>
      <c r="N1248" t="s">
        <v>24</v>
      </c>
    </row>
    <row r="1249" spans="1:14" x14ac:dyDescent="0.25">
      <c r="A1249" t="s">
        <v>1786</v>
      </c>
      <c r="B1249" t="s">
        <v>1108</v>
      </c>
      <c r="C1249" t="s">
        <v>931</v>
      </c>
      <c r="D1249" t="s">
        <v>21</v>
      </c>
      <c r="E1249">
        <v>5032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43174</v>
      </c>
      <c r="L1249" t="s">
        <v>26</v>
      </c>
      <c r="N1249" t="s">
        <v>24</v>
      </c>
    </row>
    <row r="1250" spans="1:14" x14ac:dyDescent="0.25">
      <c r="A1250" t="s">
        <v>995</v>
      </c>
      <c r="B1250" t="s">
        <v>996</v>
      </c>
      <c r="C1250" t="s">
        <v>328</v>
      </c>
      <c r="D1250" t="s">
        <v>21</v>
      </c>
      <c r="E1250">
        <v>5301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43174</v>
      </c>
      <c r="L1250" t="s">
        <v>26</v>
      </c>
      <c r="N1250" t="s">
        <v>24</v>
      </c>
    </row>
    <row r="1251" spans="1:14" x14ac:dyDescent="0.25">
      <c r="A1251" t="s">
        <v>917</v>
      </c>
      <c r="B1251" t="s">
        <v>918</v>
      </c>
      <c r="C1251" t="s">
        <v>222</v>
      </c>
      <c r="D1251" t="s">
        <v>21</v>
      </c>
      <c r="E1251">
        <v>5001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43174</v>
      </c>
      <c r="L1251" t="s">
        <v>26</v>
      </c>
      <c r="N1251" t="s">
        <v>24</v>
      </c>
    </row>
    <row r="1252" spans="1:14" x14ac:dyDescent="0.25">
      <c r="A1252" t="s">
        <v>932</v>
      </c>
      <c r="B1252" t="s">
        <v>933</v>
      </c>
      <c r="C1252" t="s">
        <v>934</v>
      </c>
      <c r="D1252" t="s">
        <v>21</v>
      </c>
      <c r="E1252">
        <v>5068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43174</v>
      </c>
      <c r="L1252" t="s">
        <v>26</v>
      </c>
      <c r="N1252" t="s">
        <v>24</v>
      </c>
    </row>
    <row r="1253" spans="1:14" x14ac:dyDescent="0.25">
      <c r="A1253" t="s">
        <v>1905</v>
      </c>
      <c r="B1253" t="s">
        <v>1906</v>
      </c>
      <c r="C1253" t="s">
        <v>112</v>
      </c>
      <c r="D1253" t="s">
        <v>21</v>
      </c>
      <c r="E1253">
        <v>5753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43174</v>
      </c>
      <c r="L1253" t="s">
        <v>26</v>
      </c>
      <c r="N1253" t="s">
        <v>24</v>
      </c>
    </row>
    <row r="1254" spans="1:14" x14ac:dyDescent="0.25">
      <c r="A1254" t="s">
        <v>937</v>
      </c>
      <c r="B1254" t="s">
        <v>938</v>
      </c>
      <c r="C1254" t="s">
        <v>934</v>
      </c>
      <c r="D1254" t="s">
        <v>21</v>
      </c>
      <c r="E1254">
        <v>5068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43174</v>
      </c>
      <c r="L1254" t="s">
        <v>26</v>
      </c>
      <c r="N1254" t="s">
        <v>24</v>
      </c>
    </row>
    <row r="1255" spans="1:14" x14ac:dyDescent="0.25">
      <c r="A1255" t="s">
        <v>950</v>
      </c>
      <c r="B1255" t="s">
        <v>951</v>
      </c>
      <c r="C1255" t="s">
        <v>926</v>
      </c>
      <c r="D1255" t="s">
        <v>21</v>
      </c>
      <c r="E1255">
        <v>5068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43174</v>
      </c>
      <c r="L1255" t="s">
        <v>26</v>
      </c>
      <c r="N1255" t="s">
        <v>24</v>
      </c>
    </row>
    <row r="1256" spans="1:14" x14ac:dyDescent="0.25">
      <c r="A1256" t="s">
        <v>924</v>
      </c>
      <c r="B1256" t="s">
        <v>1999</v>
      </c>
      <c r="C1256" t="s">
        <v>926</v>
      </c>
      <c r="D1256" t="s">
        <v>21</v>
      </c>
      <c r="E1256">
        <v>5068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43174</v>
      </c>
      <c r="L1256" t="s">
        <v>26</v>
      </c>
      <c r="N1256" t="s">
        <v>24</v>
      </c>
    </row>
    <row r="1257" spans="1:14" x14ac:dyDescent="0.25">
      <c r="A1257" t="s">
        <v>959</v>
      </c>
      <c r="B1257" t="s">
        <v>960</v>
      </c>
      <c r="C1257" t="s">
        <v>961</v>
      </c>
      <c r="D1257" t="s">
        <v>21</v>
      </c>
      <c r="E1257">
        <v>5065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43174</v>
      </c>
      <c r="L1257" t="s">
        <v>26</v>
      </c>
      <c r="N1257" t="s">
        <v>24</v>
      </c>
    </row>
    <row r="1258" spans="1:14" x14ac:dyDescent="0.25">
      <c r="A1258" t="s">
        <v>1467</v>
      </c>
      <c r="B1258" t="s">
        <v>1468</v>
      </c>
      <c r="C1258" t="s">
        <v>328</v>
      </c>
      <c r="D1258" t="s">
        <v>21</v>
      </c>
      <c r="E1258">
        <v>5301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43173</v>
      </c>
      <c r="L1258" t="s">
        <v>26</v>
      </c>
      <c r="N1258" t="s">
        <v>24</v>
      </c>
    </row>
    <row r="1259" spans="1:14" x14ac:dyDescent="0.25">
      <c r="A1259" t="s">
        <v>2000</v>
      </c>
      <c r="B1259" t="s">
        <v>1468</v>
      </c>
      <c r="C1259" t="s">
        <v>328</v>
      </c>
      <c r="D1259" t="s">
        <v>21</v>
      </c>
      <c r="E1259">
        <v>5301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43173</v>
      </c>
      <c r="L1259" t="s">
        <v>26</v>
      </c>
      <c r="N1259" t="s">
        <v>24</v>
      </c>
    </row>
    <row r="1260" spans="1:14" x14ac:dyDescent="0.25">
      <c r="A1260" t="s">
        <v>2001</v>
      </c>
      <c r="B1260" t="s">
        <v>2002</v>
      </c>
      <c r="C1260" t="s">
        <v>328</v>
      </c>
      <c r="D1260" t="s">
        <v>21</v>
      </c>
      <c r="E1260">
        <v>5301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43173</v>
      </c>
      <c r="L1260" t="s">
        <v>26</v>
      </c>
      <c r="N1260" t="s">
        <v>24</v>
      </c>
    </row>
    <row r="1261" spans="1:14" x14ac:dyDescent="0.25">
      <c r="A1261" t="s">
        <v>783</v>
      </c>
      <c r="B1261" t="s">
        <v>784</v>
      </c>
      <c r="C1261" t="s">
        <v>503</v>
      </c>
      <c r="D1261" t="s">
        <v>21</v>
      </c>
      <c r="E1261">
        <v>5158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43173</v>
      </c>
      <c r="L1261" t="s">
        <v>26</v>
      </c>
      <c r="N1261" t="s">
        <v>24</v>
      </c>
    </row>
    <row r="1262" spans="1:14" x14ac:dyDescent="0.25">
      <c r="A1262" t="s">
        <v>1188</v>
      </c>
      <c r="B1262" t="s">
        <v>2003</v>
      </c>
      <c r="C1262" t="s">
        <v>328</v>
      </c>
      <c r="D1262" t="s">
        <v>21</v>
      </c>
      <c r="E1262">
        <v>5301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43173</v>
      </c>
      <c r="L1262" t="s">
        <v>26</v>
      </c>
      <c r="N1262" t="s">
        <v>24</v>
      </c>
    </row>
    <row r="1263" spans="1:14" x14ac:dyDescent="0.25">
      <c r="A1263" t="s">
        <v>785</v>
      </c>
      <c r="B1263" t="s">
        <v>786</v>
      </c>
      <c r="C1263" t="s">
        <v>503</v>
      </c>
      <c r="D1263" t="s">
        <v>21</v>
      </c>
      <c r="E1263">
        <v>5158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43173</v>
      </c>
      <c r="L1263" t="s">
        <v>26</v>
      </c>
      <c r="N1263" t="s">
        <v>24</v>
      </c>
    </row>
    <row r="1264" spans="1:14" x14ac:dyDescent="0.25">
      <c r="A1264" t="s">
        <v>334</v>
      </c>
      <c r="B1264" t="s">
        <v>335</v>
      </c>
      <c r="C1264" t="s">
        <v>328</v>
      </c>
      <c r="D1264" t="s">
        <v>21</v>
      </c>
      <c r="E1264">
        <v>5301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43173</v>
      </c>
      <c r="L1264" t="s">
        <v>26</v>
      </c>
      <c r="N1264" t="s">
        <v>24</v>
      </c>
    </row>
    <row r="1265" spans="1:14" x14ac:dyDescent="0.25">
      <c r="A1265" t="s">
        <v>1137</v>
      </c>
      <c r="B1265" t="s">
        <v>1138</v>
      </c>
      <c r="C1265" t="s">
        <v>1139</v>
      </c>
      <c r="D1265" t="s">
        <v>21</v>
      </c>
      <c r="E1265">
        <v>5701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43171</v>
      </c>
      <c r="L1265" t="s">
        <v>26</v>
      </c>
      <c r="N1265" t="s">
        <v>24</v>
      </c>
    </row>
    <row r="1266" spans="1:14" x14ac:dyDescent="0.25">
      <c r="A1266" t="s">
        <v>235</v>
      </c>
      <c r="B1266" t="s">
        <v>236</v>
      </c>
      <c r="C1266" t="s">
        <v>237</v>
      </c>
      <c r="D1266" t="s">
        <v>21</v>
      </c>
      <c r="E1266">
        <v>5777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43171</v>
      </c>
      <c r="L1266" t="s">
        <v>26</v>
      </c>
      <c r="N1266" t="s">
        <v>24</v>
      </c>
    </row>
    <row r="1267" spans="1:14" x14ac:dyDescent="0.25">
      <c r="A1267" t="s">
        <v>1205</v>
      </c>
      <c r="B1267" t="s">
        <v>1206</v>
      </c>
      <c r="C1267" t="s">
        <v>237</v>
      </c>
      <c r="D1267" t="s">
        <v>21</v>
      </c>
      <c r="E1267">
        <v>5736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43171</v>
      </c>
      <c r="L1267" t="s">
        <v>26</v>
      </c>
      <c r="N1267" t="s">
        <v>24</v>
      </c>
    </row>
    <row r="1268" spans="1:14" x14ac:dyDescent="0.25">
      <c r="A1268" t="s">
        <v>549</v>
      </c>
      <c r="B1268" t="s">
        <v>550</v>
      </c>
      <c r="C1268" t="s">
        <v>551</v>
      </c>
      <c r="D1268" t="s">
        <v>21</v>
      </c>
      <c r="E1268">
        <v>5760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43171</v>
      </c>
      <c r="L1268" t="s">
        <v>26</v>
      </c>
      <c r="N1268" t="s">
        <v>24</v>
      </c>
    </row>
    <row r="1269" spans="1:14" x14ac:dyDescent="0.25">
      <c r="A1269" t="s">
        <v>2004</v>
      </c>
      <c r="B1269" t="s">
        <v>2005</v>
      </c>
      <c r="C1269" t="s">
        <v>73</v>
      </c>
      <c r="D1269" t="s">
        <v>21</v>
      </c>
      <c r="E1269">
        <v>5745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43171</v>
      </c>
      <c r="L1269" t="s">
        <v>26</v>
      </c>
      <c r="N1269" t="s">
        <v>24</v>
      </c>
    </row>
    <row r="1270" spans="1:14" x14ac:dyDescent="0.25">
      <c r="A1270" t="s">
        <v>140</v>
      </c>
      <c r="B1270" t="s">
        <v>567</v>
      </c>
      <c r="C1270" t="s">
        <v>65</v>
      </c>
      <c r="D1270" t="s">
        <v>21</v>
      </c>
      <c r="E1270">
        <v>5473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43171</v>
      </c>
      <c r="L1270" t="s">
        <v>26</v>
      </c>
      <c r="N1270" t="s">
        <v>24</v>
      </c>
    </row>
    <row r="1271" spans="1:14" x14ac:dyDescent="0.25">
      <c r="A1271" t="s">
        <v>1382</v>
      </c>
      <c r="B1271" t="s">
        <v>1383</v>
      </c>
      <c r="C1271" t="s">
        <v>51</v>
      </c>
      <c r="D1271" t="s">
        <v>21</v>
      </c>
      <c r="E1271">
        <v>5701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43170</v>
      </c>
      <c r="L1271" t="s">
        <v>26</v>
      </c>
      <c r="N1271" t="s">
        <v>24</v>
      </c>
    </row>
    <row r="1272" spans="1:14" x14ac:dyDescent="0.25">
      <c r="A1272" t="s">
        <v>1538</v>
      </c>
      <c r="B1272" t="s">
        <v>1539</v>
      </c>
      <c r="C1272" t="s">
        <v>65</v>
      </c>
      <c r="D1272" t="s">
        <v>21</v>
      </c>
      <c r="E1272">
        <v>5743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43170</v>
      </c>
      <c r="L1272" t="s">
        <v>26</v>
      </c>
      <c r="N1272" t="s">
        <v>24</v>
      </c>
    </row>
    <row r="1273" spans="1:14" x14ac:dyDescent="0.25">
      <c r="A1273" t="s">
        <v>734</v>
      </c>
      <c r="B1273" t="s">
        <v>735</v>
      </c>
      <c r="C1273" t="s">
        <v>51</v>
      </c>
      <c r="D1273" t="s">
        <v>21</v>
      </c>
      <c r="E1273">
        <v>5701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43170</v>
      </c>
      <c r="L1273" t="s">
        <v>26</v>
      </c>
      <c r="N1273" t="s">
        <v>24</v>
      </c>
    </row>
    <row r="1274" spans="1:14" x14ac:dyDescent="0.25">
      <c r="A1274" t="s">
        <v>2007</v>
      </c>
      <c r="B1274" t="s">
        <v>64</v>
      </c>
      <c r="C1274" t="s">
        <v>742</v>
      </c>
      <c r="D1274" t="s">
        <v>21</v>
      </c>
      <c r="E1274">
        <v>5743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43170</v>
      </c>
      <c r="L1274" t="s">
        <v>26</v>
      </c>
      <c r="N1274" t="s">
        <v>24</v>
      </c>
    </row>
    <row r="1275" spans="1:14" x14ac:dyDescent="0.25">
      <c r="A1275" t="s">
        <v>291</v>
      </c>
      <c r="B1275" t="s">
        <v>292</v>
      </c>
      <c r="C1275" t="s">
        <v>124</v>
      </c>
      <c r="D1275" t="s">
        <v>21</v>
      </c>
      <c r="E1275">
        <v>5819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43167</v>
      </c>
      <c r="L1275" t="s">
        <v>26</v>
      </c>
      <c r="N1275" t="s">
        <v>24</v>
      </c>
    </row>
    <row r="1276" spans="1:14" x14ac:dyDescent="0.25">
      <c r="A1276" t="s">
        <v>293</v>
      </c>
      <c r="B1276" t="s">
        <v>294</v>
      </c>
      <c r="C1276" t="s">
        <v>124</v>
      </c>
      <c r="D1276" t="s">
        <v>21</v>
      </c>
      <c r="E1276">
        <v>5819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43166</v>
      </c>
      <c r="L1276" t="s">
        <v>26</v>
      </c>
      <c r="N1276" t="s">
        <v>24</v>
      </c>
    </row>
    <row r="1277" spans="1:14" x14ac:dyDescent="0.25">
      <c r="A1277" t="s">
        <v>2008</v>
      </c>
      <c r="B1277" t="s">
        <v>298</v>
      </c>
      <c r="C1277" t="s">
        <v>124</v>
      </c>
      <c r="D1277" t="s">
        <v>21</v>
      </c>
      <c r="E1277">
        <v>5819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43166</v>
      </c>
      <c r="L1277" t="s">
        <v>26</v>
      </c>
      <c r="N1277" t="s">
        <v>24</v>
      </c>
    </row>
    <row r="1278" spans="1:14" x14ac:dyDescent="0.25">
      <c r="A1278" t="s">
        <v>2008</v>
      </c>
      <c r="B1278" t="s">
        <v>123</v>
      </c>
      <c r="C1278" t="s">
        <v>124</v>
      </c>
      <c r="D1278" t="s">
        <v>21</v>
      </c>
      <c r="E1278">
        <v>5819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43166</v>
      </c>
      <c r="L1278" t="s">
        <v>26</v>
      </c>
      <c r="N1278" t="s">
        <v>24</v>
      </c>
    </row>
    <row r="1279" spans="1:14" x14ac:dyDescent="0.25">
      <c r="A1279" t="s">
        <v>884</v>
      </c>
      <c r="B1279" t="s">
        <v>885</v>
      </c>
      <c r="C1279" t="s">
        <v>124</v>
      </c>
      <c r="D1279" t="s">
        <v>21</v>
      </c>
      <c r="E1279">
        <v>5819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43166</v>
      </c>
      <c r="L1279" t="s">
        <v>26</v>
      </c>
      <c r="N1279" t="s">
        <v>24</v>
      </c>
    </row>
    <row r="1280" spans="1:14" x14ac:dyDescent="0.25">
      <c r="A1280" t="s">
        <v>306</v>
      </c>
      <c r="B1280" t="s">
        <v>307</v>
      </c>
      <c r="C1280" t="s">
        <v>124</v>
      </c>
      <c r="D1280" t="s">
        <v>21</v>
      </c>
      <c r="E1280">
        <v>5819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43166</v>
      </c>
      <c r="L1280" t="s">
        <v>26</v>
      </c>
      <c r="N1280" t="s">
        <v>24</v>
      </c>
    </row>
    <row r="1281" spans="1:14" x14ac:dyDescent="0.25">
      <c r="A1281" t="s">
        <v>308</v>
      </c>
      <c r="B1281" t="s">
        <v>309</v>
      </c>
      <c r="C1281" t="s">
        <v>124</v>
      </c>
      <c r="D1281" t="s">
        <v>21</v>
      </c>
      <c r="E1281">
        <v>5819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43166</v>
      </c>
      <c r="L1281" t="s">
        <v>26</v>
      </c>
      <c r="N1281" t="s">
        <v>24</v>
      </c>
    </row>
    <row r="1282" spans="1:14" x14ac:dyDescent="0.25">
      <c r="A1282" t="s">
        <v>312</v>
      </c>
      <c r="B1282" t="s">
        <v>313</v>
      </c>
      <c r="C1282" t="s">
        <v>124</v>
      </c>
      <c r="D1282" t="s">
        <v>21</v>
      </c>
      <c r="E1282">
        <v>5819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43166</v>
      </c>
      <c r="L1282" t="s">
        <v>26</v>
      </c>
      <c r="N1282" t="s">
        <v>24</v>
      </c>
    </row>
    <row r="1283" spans="1:14" x14ac:dyDescent="0.25">
      <c r="A1283" t="s">
        <v>317</v>
      </c>
      <c r="B1283" t="s">
        <v>318</v>
      </c>
      <c r="C1283" t="s">
        <v>124</v>
      </c>
      <c r="D1283" t="s">
        <v>21</v>
      </c>
      <c r="E1283">
        <v>5819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43166</v>
      </c>
      <c r="L1283" t="s">
        <v>26</v>
      </c>
      <c r="N1283" t="s">
        <v>24</v>
      </c>
    </row>
    <row r="1284" spans="1:14" x14ac:dyDescent="0.25">
      <c r="A1284" t="s">
        <v>1043</v>
      </c>
      <c r="B1284" t="s">
        <v>1044</v>
      </c>
      <c r="C1284" t="s">
        <v>479</v>
      </c>
      <c r="D1284" t="s">
        <v>21</v>
      </c>
      <c r="E1284">
        <v>5454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43164</v>
      </c>
      <c r="L1284" t="s">
        <v>26</v>
      </c>
      <c r="N1284" t="s">
        <v>24</v>
      </c>
    </row>
    <row r="1285" spans="1:14" x14ac:dyDescent="0.25">
      <c r="A1285" t="s">
        <v>1545</v>
      </c>
      <c r="B1285" t="s">
        <v>1546</v>
      </c>
      <c r="C1285" t="s">
        <v>1547</v>
      </c>
      <c r="D1285" t="s">
        <v>21</v>
      </c>
      <c r="E1285">
        <v>5770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43162</v>
      </c>
      <c r="L1285" t="s">
        <v>26</v>
      </c>
      <c r="N1285" t="s">
        <v>24</v>
      </c>
    </row>
    <row r="1286" spans="1:14" x14ac:dyDescent="0.25">
      <c r="A1286" t="s">
        <v>273</v>
      </c>
      <c r="B1286" t="s">
        <v>274</v>
      </c>
      <c r="C1286" t="s">
        <v>57</v>
      </c>
      <c r="D1286" t="s">
        <v>21</v>
      </c>
      <c r="E1286">
        <v>5732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43162</v>
      </c>
      <c r="L1286" t="s">
        <v>26</v>
      </c>
      <c r="N1286" t="s">
        <v>24</v>
      </c>
    </row>
    <row r="1287" spans="1:14" x14ac:dyDescent="0.25">
      <c r="A1287" t="s">
        <v>2009</v>
      </c>
      <c r="B1287" t="s">
        <v>2010</v>
      </c>
      <c r="C1287" t="s">
        <v>65</v>
      </c>
      <c r="D1287" t="s">
        <v>21</v>
      </c>
      <c r="E1287">
        <v>5743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43157</v>
      </c>
      <c r="L1287" t="s">
        <v>26</v>
      </c>
      <c r="N1287" t="s">
        <v>24</v>
      </c>
    </row>
    <row r="1288" spans="1:14" x14ac:dyDescent="0.25">
      <c r="A1288" t="s">
        <v>260</v>
      </c>
      <c r="B1288" t="s">
        <v>261</v>
      </c>
      <c r="C1288" t="s">
        <v>62</v>
      </c>
      <c r="D1288" t="s">
        <v>21</v>
      </c>
      <c r="E1288">
        <v>5735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43157</v>
      </c>
      <c r="L1288" t="s">
        <v>26</v>
      </c>
      <c r="N1288" t="s">
        <v>24</v>
      </c>
    </row>
    <row r="1289" spans="1:14" x14ac:dyDescent="0.25">
      <c r="A1289" t="s">
        <v>1548</v>
      </c>
      <c r="B1289" t="s">
        <v>1549</v>
      </c>
      <c r="C1289" t="s">
        <v>65</v>
      </c>
      <c r="D1289" t="s">
        <v>21</v>
      </c>
      <c r="E1289">
        <v>5743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43157</v>
      </c>
      <c r="L1289" t="s">
        <v>26</v>
      </c>
      <c r="N1289" t="s">
        <v>24</v>
      </c>
    </row>
    <row r="1290" spans="1:14" x14ac:dyDescent="0.25">
      <c r="A1290" t="s">
        <v>1525</v>
      </c>
      <c r="B1290" t="s">
        <v>1526</v>
      </c>
      <c r="C1290" t="s">
        <v>761</v>
      </c>
      <c r="D1290" t="s">
        <v>21</v>
      </c>
      <c r="E1290">
        <v>5255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43154</v>
      </c>
      <c r="L1290" t="s">
        <v>26</v>
      </c>
      <c r="N1290" t="s">
        <v>24</v>
      </c>
    </row>
    <row r="1291" spans="1:14" x14ac:dyDescent="0.25">
      <c r="A1291" t="s">
        <v>255</v>
      </c>
      <c r="B1291" t="s">
        <v>769</v>
      </c>
      <c r="C1291" t="s">
        <v>453</v>
      </c>
      <c r="D1291" t="s">
        <v>21</v>
      </c>
      <c r="E1291">
        <v>5255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43154</v>
      </c>
      <c r="L1291" t="s">
        <v>26</v>
      </c>
      <c r="N1291" t="s">
        <v>24</v>
      </c>
    </row>
    <row r="1292" spans="1:14" x14ac:dyDescent="0.25">
      <c r="A1292" t="s">
        <v>43</v>
      </c>
      <c r="B1292" t="s">
        <v>687</v>
      </c>
      <c r="C1292" t="s">
        <v>73</v>
      </c>
      <c r="D1292" t="s">
        <v>21</v>
      </c>
      <c r="E1292">
        <v>5733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43154</v>
      </c>
      <c r="L1292" t="s">
        <v>26</v>
      </c>
      <c r="N1292" t="s">
        <v>24</v>
      </c>
    </row>
    <row r="1293" spans="1:14" x14ac:dyDescent="0.25">
      <c r="A1293" t="s">
        <v>1739</v>
      </c>
      <c r="B1293" t="s">
        <v>1740</v>
      </c>
      <c r="C1293" t="s">
        <v>112</v>
      </c>
      <c r="D1293" t="s">
        <v>21</v>
      </c>
      <c r="E1293">
        <v>5753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43154</v>
      </c>
      <c r="L1293" t="s">
        <v>26</v>
      </c>
      <c r="N1293" t="s">
        <v>24</v>
      </c>
    </row>
    <row r="1294" spans="1:14" x14ac:dyDescent="0.25">
      <c r="A1294" t="s">
        <v>199</v>
      </c>
      <c r="B1294" t="s">
        <v>200</v>
      </c>
      <c r="C1294" t="s">
        <v>51</v>
      </c>
      <c r="D1294" t="s">
        <v>21</v>
      </c>
      <c r="E1294">
        <v>5701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43154</v>
      </c>
      <c r="L1294" t="s">
        <v>26</v>
      </c>
      <c r="N1294" t="s">
        <v>24</v>
      </c>
    </row>
    <row r="1295" spans="1:14" x14ac:dyDescent="0.25">
      <c r="A1295" t="s">
        <v>2011</v>
      </c>
      <c r="B1295" t="s">
        <v>534</v>
      </c>
      <c r="C1295" t="s">
        <v>237</v>
      </c>
      <c r="D1295" t="s">
        <v>21</v>
      </c>
      <c r="E1295">
        <v>5777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43154</v>
      </c>
      <c r="L1295" t="s">
        <v>26</v>
      </c>
      <c r="N1295" t="s">
        <v>24</v>
      </c>
    </row>
    <row r="1296" spans="1:14" x14ac:dyDescent="0.25">
      <c r="A1296" t="s">
        <v>93</v>
      </c>
      <c r="B1296" t="s">
        <v>1864</v>
      </c>
      <c r="C1296" t="s">
        <v>1865</v>
      </c>
      <c r="D1296" t="s">
        <v>21</v>
      </c>
      <c r="E1296">
        <v>5253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43154</v>
      </c>
      <c r="L1296" t="s">
        <v>26</v>
      </c>
      <c r="N1296" t="s">
        <v>24</v>
      </c>
    </row>
    <row r="1297" spans="1:14" x14ac:dyDescent="0.25">
      <c r="A1297" t="s">
        <v>182</v>
      </c>
      <c r="B1297" t="s">
        <v>1845</v>
      </c>
      <c r="C1297" t="s">
        <v>453</v>
      </c>
      <c r="D1297" t="s">
        <v>21</v>
      </c>
      <c r="E1297">
        <v>5254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43154</v>
      </c>
      <c r="L1297" t="s">
        <v>26</v>
      </c>
      <c r="N1297" t="s">
        <v>24</v>
      </c>
    </row>
    <row r="1298" spans="1:14" x14ac:dyDescent="0.25">
      <c r="A1298" t="s">
        <v>834</v>
      </c>
      <c r="B1298" t="s">
        <v>835</v>
      </c>
      <c r="C1298" t="s">
        <v>264</v>
      </c>
      <c r="D1298" t="s">
        <v>21</v>
      </c>
      <c r="E1298">
        <v>5468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43154</v>
      </c>
      <c r="L1298" t="s">
        <v>26</v>
      </c>
      <c r="N1298" t="s">
        <v>24</v>
      </c>
    </row>
    <row r="1299" spans="1:14" x14ac:dyDescent="0.25">
      <c r="A1299" t="s">
        <v>2013</v>
      </c>
      <c r="B1299" t="s">
        <v>2014</v>
      </c>
      <c r="C1299" t="s">
        <v>264</v>
      </c>
      <c r="D1299" t="s">
        <v>21</v>
      </c>
      <c r="E1299">
        <v>5468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43152</v>
      </c>
      <c r="L1299" t="s">
        <v>26</v>
      </c>
      <c r="N1299" t="s">
        <v>24</v>
      </c>
    </row>
    <row r="1300" spans="1:14" x14ac:dyDescent="0.25">
      <c r="A1300" t="s">
        <v>1713</v>
      </c>
      <c r="B1300" t="s">
        <v>1337</v>
      </c>
      <c r="C1300" t="s">
        <v>264</v>
      </c>
      <c r="D1300" t="s">
        <v>21</v>
      </c>
      <c r="E1300">
        <v>5468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43152</v>
      </c>
      <c r="L1300" t="s">
        <v>26</v>
      </c>
      <c r="N1300" t="s">
        <v>24</v>
      </c>
    </row>
    <row r="1301" spans="1:14" x14ac:dyDescent="0.25">
      <c r="A1301" t="s">
        <v>2015</v>
      </c>
      <c r="B1301" t="s">
        <v>452</v>
      </c>
      <c r="C1301" t="s">
        <v>453</v>
      </c>
      <c r="D1301" t="s">
        <v>21</v>
      </c>
      <c r="E1301">
        <v>5255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43152</v>
      </c>
      <c r="L1301" t="s">
        <v>26</v>
      </c>
      <c r="N1301" t="s">
        <v>24</v>
      </c>
    </row>
    <row r="1302" spans="1:14" x14ac:dyDescent="0.25">
      <c r="A1302" t="s">
        <v>1235</v>
      </c>
      <c r="B1302" t="s">
        <v>1236</v>
      </c>
      <c r="C1302" t="s">
        <v>38</v>
      </c>
      <c r="D1302" t="s">
        <v>21</v>
      </c>
      <c r="E1302">
        <v>5250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43152</v>
      </c>
      <c r="L1302" t="s">
        <v>26</v>
      </c>
      <c r="N1302" t="s">
        <v>24</v>
      </c>
    </row>
    <row r="1303" spans="1:14" x14ac:dyDescent="0.25">
      <c r="A1303" t="s">
        <v>969</v>
      </c>
      <c r="B1303" t="s">
        <v>970</v>
      </c>
      <c r="C1303" t="s">
        <v>38</v>
      </c>
      <c r="D1303" t="s">
        <v>21</v>
      </c>
      <c r="E1303">
        <v>5250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43152</v>
      </c>
      <c r="L1303" t="s">
        <v>26</v>
      </c>
      <c r="N1303" t="s">
        <v>24</v>
      </c>
    </row>
    <row r="1304" spans="1:14" x14ac:dyDescent="0.25">
      <c r="A1304" t="s">
        <v>1527</v>
      </c>
      <c r="B1304" t="s">
        <v>1528</v>
      </c>
      <c r="C1304" t="s">
        <v>761</v>
      </c>
      <c r="D1304" t="s">
        <v>21</v>
      </c>
      <c r="E1304">
        <v>5255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43152</v>
      </c>
      <c r="L1304" t="s">
        <v>26</v>
      </c>
      <c r="N1304" t="s">
        <v>24</v>
      </c>
    </row>
    <row r="1305" spans="1:14" x14ac:dyDescent="0.25">
      <c r="A1305" t="s">
        <v>1716</v>
      </c>
      <c r="B1305" t="s">
        <v>1717</v>
      </c>
      <c r="C1305" t="s">
        <v>264</v>
      </c>
      <c r="D1305" t="s">
        <v>21</v>
      </c>
      <c r="E1305">
        <v>5468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43152</v>
      </c>
      <c r="L1305" t="s">
        <v>26</v>
      </c>
      <c r="N1305" t="s">
        <v>24</v>
      </c>
    </row>
    <row r="1306" spans="1:14" x14ac:dyDescent="0.25">
      <c r="A1306" t="s">
        <v>819</v>
      </c>
      <c r="B1306" t="s">
        <v>820</v>
      </c>
      <c r="C1306" t="s">
        <v>264</v>
      </c>
      <c r="D1306" t="s">
        <v>21</v>
      </c>
      <c r="E1306">
        <v>5468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43152</v>
      </c>
      <c r="L1306" t="s">
        <v>26</v>
      </c>
      <c r="N1306" t="s">
        <v>24</v>
      </c>
    </row>
    <row r="1307" spans="1:14" x14ac:dyDescent="0.25">
      <c r="A1307" t="s">
        <v>43</v>
      </c>
      <c r="B1307" t="s">
        <v>1489</v>
      </c>
      <c r="C1307" t="s">
        <v>576</v>
      </c>
      <c r="D1307" t="s">
        <v>21</v>
      </c>
      <c r="E1307">
        <v>5663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43152</v>
      </c>
      <c r="L1307" t="s">
        <v>26</v>
      </c>
      <c r="N1307" t="s">
        <v>24</v>
      </c>
    </row>
    <row r="1308" spans="1:14" x14ac:dyDescent="0.25">
      <c r="A1308" t="s">
        <v>43</v>
      </c>
      <c r="B1308" t="s">
        <v>1831</v>
      </c>
      <c r="C1308" t="s">
        <v>1154</v>
      </c>
      <c r="D1308" t="s">
        <v>21</v>
      </c>
      <c r="E1308">
        <v>5045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43152</v>
      </c>
      <c r="L1308" t="s">
        <v>26</v>
      </c>
      <c r="N1308" t="s">
        <v>24</v>
      </c>
    </row>
    <row r="1309" spans="1:14" x14ac:dyDescent="0.25">
      <c r="A1309" t="s">
        <v>1534</v>
      </c>
      <c r="B1309" t="s">
        <v>1535</v>
      </c>
      <c r="C1309" t="s">
        <v>1213</v>
      </c>
      <c r="D1309" t="s">
        <v>21</v>
      </c>
      <c r="E1309">
        <v>5251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43152</v>
      </c>
      <c r="L1309" t="s">
        <v>26</v>
      </c>
      <c r="N1309" t="s">
        <v>24</v>
      </c>
    </row>
    <row r="1310" spans="1:14" x14ac:dyDescent="0.25">
      <c r="A1310" t="s">
        <v>1116</v>
      </c>
      <c r="B1310" t="s">
        <v>1117</v>
      </c>
      <c r="C1310" t="s">
        <v>101</v>
      </c>
      <c r="D1310" t="s">
        <v>21</v>
      </c>
      <c r="E1310">
        <v>5156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43152</v>
      </c>
      <c r="L1310" t="s">
        <v>26</v>
      </c>
      <c r="N1310" t="s">
        <v>24</v>
      </c>
    </row>
    <row r="1311" spans="1:14" x14ac:dyDescent="0.25">
      <c r="A1311" t="s">
        <v>140</v>
      </c>
      <c r="B1311" t="s">
        <v>1537</v>
      </c>
      <c r="C1311" t="s">
        <v>761</v>
      </c>
      <c r="D1311" t="s">
        <v>21</v>
      </c>
      <c r="E1311">
        <v>5255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43152</v>
      </c>
      <c r="L1311" t="s">
        <v>26</v>
      </c>
      <c r="N1311" t="s">
        <v>24</v>
      </c>
    </row>
    <row r="1312" spans="1:14" x14ac:dyDescent="0.25">
      <c r="A1312" t="s">
        <v>2016</v>
      </c>
      <c r="B1312" t="s">
        <v>2017</v>
      </c>
      <c r="C1312" t="s">
        <v>264</v>
      </c>
      <c r="D1312" t="s">
        <v>21</v>
      </c>
      <c r="E1312">
        <v>5468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43152</v>
      </c>
      <c r="L1312" t="s">
        <v>26</v>
      </c>
      <c r="N1312" t="s">
        <v>24</v>
      </c>
    </row>
    <row r="1313" spans="1:14" x14ac:dyDescent="0.25">
      <c r="A1313" t="s">
        <v>1722</v>
      </c>
      <c r="B1313" t="s">
        <v>1723</v>
      </c>
      <c r="C1313" t="s">
        <v>264</v>
      </c>
      <c r="D1313" t="s">
        <v>21</v>
      </c>
      <c r="E1313">
        <v>5468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43152</v>
      </c>
      <c r="L1313" t="s">
        <v>26</v>
      </c>
      <c r="N1313" t="s">
        <v>24</v>
      </c>
    </row>
    <row r="1314" spans="1:14" x14ac:dyDescent="0.25">
      <c r="A1314" t="s">
        <v>1856</v>
      </c>
      <c r="B1314" t="s">
        <v>788</v>
      </c>
      <c r="C1314" t="s">
        <v>1857</v>
      </c>
      <c r="D1314" t="s">
        <v>21</v>
      </c>
      <c r="E1314">
        <v>5340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43146</v>
      </c>
      <c r="L1314" t="s">
        <v>26</v>
      </c>
      <c r="N1314" t="s">
        <v>24</v>
      </c>
    </row>
    <row r="1315" spans="1:14" x14ac:dyDescent="0.25">
      <c r="A1315" t="s">
        <v>793</v>
      </c>
      <c r="B1315" t="s">
        <v>794</v>
      </c>
      <c r="C1315" t="s">
        <v>795</v>
      </c>
      <c r="D1315" t="s">
        <v>21</v>
      </c>
      <c r="E1315">
        <v>5148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43146</v>
      </c>
      <c r="L1315" t="s">
        <v>26</v>
      </c>
      <c r="N1315" t="s">
        <v>24</v>
      </c>
    </row>
    <row r="1316" spans="1:14" x14ac:dyDescent="0.25">
      <c r="A1316" t="s">
        <v>1833</v>
      </c>
      <c r="B1316" t="s">
        <v>1834</v>
      </c>
      <c r="C1316" t="s">
        <v>1835</v>
      </c>
      <c r="D1316" t="s">
        <v>21</v>
      </c>
      <c r="E1316">
        <v>5355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43146</v>
      </c>
      <c r="L1316" t="s">
        <v>26</v>
      </c>
      <c r="N1316" t="s">
        <v>24</v>
      </c>
    </row>
    <row r="1317" spans="1:14" x14ac:dyDescent="0.25">
      <c r="A1317" t="s">
        <v>796</v>
      </c>
      <c r="B1317" t="s">
        <v>797</v>
      </c>
      <c r="C1317" t="s">
        <v>798</v>
      </c>
      <c r="D1317" t="s">
        <v>21</v>
      </c>
      <c r="E1317">
        <v>5343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43146</v>
      </c>
      <c r="L1317" t="s">
        <v>26</v>
      </c>
      <c r="N1317" t="s">
        <v>24</v>
      </c>
    </row>
    <row r="1318" spans="1:14" x14ac:dyDescent="0.25">
      <c r="A1318" t="s">
        <v>799</v>
      </c>
      <c r="B1318" t="s">
        <v>800</v>
      </c>
      <c r="C1318" t="s">
        <v>795</v>
      </c>
      <c r="D1318" t="s">
        <v>21</v>
      </c>
      <c r="E1318">
        <v>5148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43146</v>
      </c>
      <c r="L1318" t="s">
        <v>26</v>
      </c>
      <c r="N1318" t="s">
        <v>24</v>
      </c>
    </row>
    <row r="1319" spans="1:14" x14ac:dyDescent="0.25">
      <c r="A1319" t="s">
        <v>1498</v>
      </c>
      <c r="B1319" t="s">
        <v>1499</v>
      </c>
      <c r="C1319" t="s">
        <v>333</v>
      </c>
      <c r="D1319" t="s">
        <v>21</v>
      </c>
      <c r="E1319">
        <v>5161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43146</v>
      </c>
      <c r="L1319" t="s">
        <v>26</v>
      </c>
      <c r="N1319" t="s">
        <v>24</v>
      </c>
    </row>
    <row r="1320" spans="1:14" x14ac:dyDescent="0.25">
      <c r="A1320" t="s">
        <v>1217</v>
      </c>
      <c r="B1320" t="s">
        <v>1218</v>
      </c>
      <c r="C1320" t="s">
        <v>1219</v>
      </c>
      <c r="D1320" t="s">
        <v>21</v>
      </c>
      <c r="E1320">
        <v>5155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43146</v>
      </c>
      <c r="L1320" t="s">
        <v>26</v>
      </c>
      <c r="N1320" t="s">
        <v>24</v>
      </c>
    </row>
    <row r="1321" spans="1:14" x14ac:dyDescent="0.25">
      <c r="A1321" t="s">
        <v>1852</v>
      </c>
      <c r="B1321" t="s">
        <v>1853</v>
      </c>
      <c r="C1321" t="s">
        <v>1854</v>
      </c>
      <c r="D1321" t="s">
        <v>21</v>
      </c>
      <c r="E1321">
        <v>5360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43146</v>
      </c>
      <c r="L1321" t="s">
        <v>26</v>
      </c>
      <c r="N1321" t="s">
        <v>24</v>
      </c>
    </row>
    <row r="1322" spans="1:14" x14ac:dyDescent="0.25">
      <c r="A1322" t="s">
        <v>1157</v>
      </c>
      <c r="B1322" t="s">
        <v>1158</v>
      </c>
      <c r="C1322" t="s">
        <v>1159</v>
      </c>
      <c r="D1322" t="s">
        <v>21</v>
      </c>
      <c r="E1322">
        <v>5083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43144</v>
      </c>
      <c r="L1322" t="s">
        <v>26</v>
      </c>
      <c r="N1322" t="s">
        <v>24</v>
      </c>
    </row>
    <row r="1323" spans="1:14" x14ac:dyDescent="0.25">
      <c r="A1323" t="s">
        <v>1500</v>
      </c>
      <c r="B1323" t="s">
        <v>1501</v>
      </c>
      <c r="C1323" t="s">
        <v>576</v>
      </c>
      <c r="D1323" t="s">
        <v>21</v>
      </c>
      <c r="E1323">
        <v>5663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43144</v>
      </c>
      <c r="L1323" t="s">
        <v>26</v>
      </c>
      <c r="N1323" t="s">
        <v>24</v>
      </c>
    </row>
    <row r="1324" spans="1:14" x14ac:dyDescent="0.25">
      <c r="A1324" t="s">
        <v>370</v>
      </c>
      <c r="B1324" t="s">
        <v>371</v>
      </c>
      <c r="C1324" t="s">
        <v>372</v>
      </c>
      <c r="D1324" t="s">
        <v>21</v>
      </c>
      <c r="E1324">
        <v>5853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43140</v>
      </c>
      <c r="L1324" t="s">
        <v>26</v>
      </c>
      <c r="N1324" t="s">
        <v>24</v>
      </c>
    </row>
    <row r="1325" spans="1:14" x14ac:dyDescent="0.25">
      <c r="A1325" t="s">
        <v>220</v>
      </c>
      <c r="B1325" t="s">
        <v>221</v>
      </c>
      <c r="C1325" t="s">
        <v>222</v>
      </c>
      <c r="D1325" t="s">
        <v>21</v>
      </c>
      <c r="E1325">
        <v>5001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43139</v>
      </c>
      <c r="L1325" t="s">
        <v>26</v>
      </c>
      <c r="N1325" t="s">
        <v>24</v>
      </c>
    </row>
    <row r="1326" spans="1:14" x14ac:dyDescent="0.25">
      <c r="A1326" t="s">
        <v>809</v>
      </c>
      <c r="B1326" t="s">
        <v>810</v>
      </c>
      <c r="C1326" t="s">
        <v>222</v>
      </c>
      <c r="D1326" t="s">
        <v>21</v>
      </c>
      <c r="E1326">
        <v>5001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43139</v>
      </c>
      <c r="L1326" t="s">
        <v>26</v>
      </c>
      <c r="N1326" t="s">
        <v>24</v>
      </c>
    </row>
    <row r="1327" spans="1:14" x14ac:dyDescent="0.25">
      <c r="A1327" t="s">
        <v>1227</v>
      </c>
      <c r="B1327" t="s">
        <v>1228</v>
      </c>
      <c r="C1327" t="s">
        <v>551</v>
      </c>
      <c r="D1327" t="s">
        <v>21</v>
      </c>
      <c r="E1327">
        <v>5760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43139</v>
      </c>
      <c r="L1327" t="s">
        <v>26</v>
      </c>
      <c r="N1327" t="s">
        <v>24</v>
      </c>
    </row>
    <row r="1328" spans="1:14" x14ac:dyDescent="0.25">
      <c r="A1328" t="s">
        <v>2020</v>
      </c>
      <c r="B1328" t="s">
        <v>2021</v>
      </c>
      <c r="C1328" t="s">
        <v>222</v>
      </c>
      <c r="D1328" t="s">
        <v>21</v>
      </c>
      <c r="E1328">
        <v>5001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43139</v>
      </c>
      <c r="L1328" t="s">
        <v>26</v>
      </c>
      <c r="N1328" t="s">
        <v>24</v>
      </c>
    </row>
    <row r="1329" spans="1:14" x14ac:dyDescent="0.25">
      <c r="A1329" t="s">
        <v>110</v>
      </c>
      <c r="B1329" t="s">
        <v>811</v>
      </c>
      <c r="C1329" t="s">
        <v>668</v>
      </c>
      <c r="D1329" t="s">
        <v>21</v>
      </c>
      <c r="E1329">
        <v>5088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43139</v>
      </c>
      <c r="L1329" t="s">
        <v>26</v>
      </c>
      <c r="N1329" t="s">
        <v>24</v>
      </c>
    </row>
    <row r="1330" spans="1:14" x14ac:dyDescent="0.25">
      <c r="A1330" t="s">
        <v>812</v>
      </c>
      <c r="B1330" t="s">
        <v>813</v>
      </c>
      <c r="C1330" t="s">
        <v>668</v>
      </c>
      <c r="D1330" t="s">
        <v>21</v>
      </c>
      <c r="E1330">
        <v>5047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43139</v>
      </c>
      <c r="L1330" t="s">
        <v>26</v>
      </c>
      <c r="N1330" t="s">
        <v>24</v>
      </c>
    </row>
    <row r="1331" spans="1:14" x14ac:dyDescent="0.25">
      <c r="A1331" t="s">
        <v>1349</v>
      </c>
      <c r="B1331" t="s">
        <v>2022</v>
      </c>
      <c r="C1331" t="s">
        <v>365</v>
      </c>
      <c r="D1331" t="s">
        <v>21</v>
      </c>
      <c r="E1331">
        <v>5048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43139</v>
      </c>
      <c r="L1331" t="s">
        <v>26</v>
      </c>
      <c r="N1331" t="s">
        <v>24</v>
      </c>
    </row>
    <row r="1332" spans="1:14" x14ac:dyDescent="0.25">
      <c r="A1332" t="s">
        <v>812</v>
      </c>
      <c r="B1332" t="s">
        <v>2023</v>
      </c>
      <c r="C1332" t="s">
        <v>222</v>
      </c>
      <c r="D1332" t="s">
        <v>21</v>
      </c>
      <c r="E1332">
        <v>5001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43139</v>
      </c>
      <c r="L1332" t="s">
        <v>26</v>
      </c>
      <c r="N1332" t="s">
        <v>24</v>
      </c>
    </row>
    <row r="1333" spans="1:14" x14ac:dyDescent="0.25">
      <c r="A1333" t="s">
        <v>814</v>
      </c>
      <c r="B1333" t="s">
        <v>815</v>
      </c>
      <c r="C1333" t="s">
        <v>222</v>
      </c>
      <c r="D1333" t="s">
        <v>21</v>
      </c>
      <c r="E1333">
        <v>5001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43139</v>
      </c>
      <c r="L1333" t="s">
        <v>26</v>
      </c>
      <c r="N1333" t="s">
        <v>24</v>
      </c>
    </row>
    <row r="1334" spans="1:14" x14ac:dyDescent="0.25">
      <c r="A1334" t="s">
        <v>997</v>
      </c>
      <c r="B1334" t="s">
        <v>998</v>
      </c>
      <c r="C1334" t="s">
        <v>857</v>
      </c>
      <c r="D1334" t="s">
        <v>21</v>
      </c>
      <c r="E1334">
        <v>5602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43136</v>
      </c>
      <c r="L1334" t="s">
        <v>26</v>
      </c>
      <c r="N1334" t="s">
        <v>24</v>
      </c>
    </row>
    <row r="1335" spans="1:14" x14ac:dyDescent="0.25">
      <c r="A1335" t="s">
        <v>716</v>
      </c>
      <c r="B1335" t="s">
        <v>141</v>
      </c>
      <c r="C1335" t="s">
        <v>136</v>
      </c>
      <c r="D1335" t="s">
        <v>21</v>
      </c>
      <c r="E1335">
        <v>5658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43136</v>
      </c>
      <c r="L1335" t="s">
        <v>26</v>
      </c>
      <c r="N1335" t="s">
        <v>24</v>
      </c>
    </row>
    <row r="1336" spans="1:14" x14ac:dyDescent="0.25">
      <c r="A1336" t="s">
        <v>774</v>
      </c>
      <c r="B1336" t="s">
        <v>775</v>
      </c>
      <c r="C1336" t="s">
        <v>443</v>
      </c>
      <c r="D1336" t="s">
        <v>21</v>
      </c>
      <c r="E1336">
        <v>5201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43135</v>
      </c>
      <c r="L1336" t="s">
        <v>26</v>
      </c>
      <c r="N1336" t="s">
        <v>24</v>
      </c>
    </row>
    <row r="1337" spans="1:14" x14ac:dyDescent="0.25">
      <c r="A1337" t="s">
        <v>801</v>
      </c>
      <c r="B1337" t="s">
        <v>802</v>
      </c>
      <c r="C1337" t="s">
        <v>795</v>
      </c>
      <c r="D1337" t="s">
        <v>21</v>
      </c>
      <c r="E1337">
        <v>5148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43134</v>
      </c>
      <c r="L1337" t="s">
        <v>26</v>
      </c>
      <c r="N1337" t="s">
        <v>24</v>
      </c>
    </row>
    <row r="1338" spans="1:14" x14ac:dyDescent="0.25">
      <c r="A1338" t="s">
        <v>905</v>
      </c>
      <c r="B1338" t="s">
        <v>906</v>
      </c>
      <c r="C1338" t="s">
        <v>566</v>
      </c>
      <c r="D1338" t="s">
        <v>21</v>
      </c>
      <c r="E1338">
        <v>5661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43133</v>
      </c>
      <c r="L1338" t="s">
        <v>26</v>
      </c>
      <c r="N1338" t="s">
        <v>24</v>
      </c>
    </row>
    <row r="1339" spans="1:14" x14ac:dyDescent="0.25">
      <c r="A1339" t="s">
        <v>1485</v>
      </c>
      <c r="B1339" t="s">
        <v>1486</v>
      </c>
      <c r="C1339" t="s">
        <v>1487</v>
      </c>
      <c r="D1339" t="s">
        <v>21</v>
      </c>
      <c r="E1339">
        <v>5651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43133</v>
      </c>
      <c r="L1339" t="s">
        <v>26</v>
      </c>
      <c r="N1339" t="s">
        <v>24</v>
      </c>
    </row>
    <row r="1340" spans="1:14" x14ac:dyDescent="0.25">
      <c r="A1340" t="s">
        <v>134</v>
      </c>
      <c r="B1340" t="s">
        <v>135</v>
      </c>
      <c r="C1340" t="s">
        <v>136</v>
      </c>
      <c r="D1340" t="s">
        <v>21</v>
      </c>
      <c r="E1340">
        <v>5658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43133</v>
      </c>
      <c r="L1340" t="s">
        <v>26</v>
      </c>
      <c r="N1340" t="s">
        <v>24</v>
      </c>
    </row>
    <row r="1341" spans="1:14" x14ac:dyDescent="0.25">
      <c r="A1341" t="s">
        <v>2024</v>
      </c>
      <c r="B1341" t="s">
        <v>2025</v>
      </c>
      <c r="C1341" t="s">
        <v>348</v>
      </c>
      <c r="D1341" t="s">
        <v>21</v>
      </c>
      <c r="E1341">
        <v>5657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43133</v>
      </c>
      <c r="L1341" t="s">
        <v>26</v>
      </c>
      <c r="N1341" t="s">
        <v>24</v>
      </c>
    </row>
    <row r="1342" spans="1:14" x14ac:dyDescent="0.25">
      <c r="A1342" t="s">
        <v>142</v>
      </c>
      <c r="B1342" t="s">
        <v>143</v>
      </c>
      <c r="C1342" t="s">
        <v>136</v>
      </c>
      <c r="D1342" t="s">
        <v>21</v>
      </c>
      <c r="E1342">
        <v>5658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43133</v>
      </c>
      <c r="L1342" t="s">
        <v>26</v>
      </c>
      <c r="N1342" t="s">
        <v>24</v>
      </c>
    </row>
    <row r="1343" spans="1:14" x14ac:dyDescent="0.25">
      <c r="A1343" t="s">
        <v>1569</v>
      </c>
      <c r="B1343" t="s">
        <v>1570</v>
      </c>
      <c r="C1343" t="s">
        <v>343</v>
      </c>
      <c r="D1343" t="s">
        <v>21</v>
      </c>
      <c r="E1343">
        <v>5829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43131</v>
      </c>
      <c r="L1343" t="s">
        <v>26</v>
      </c>
      <c r="N1343" t="s">
        <v>24</v>
      </c>
    </row>
    <row r="1344" spans="1:14" x14ac:dyDescent="0.25">
      <c r="A1344" t="s">
        <v>366</v>
      </c>
      <c r="B1344" t="s">
        <v>367</v>
      </c>
      <c r="C1344" t="s">
        <v>343</v>
      </c>
      <c r="D1344" t="s">
        <v>21</v>
      </c>
      <c r="E1344">
        <v>5829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43131</v>
      </c>
      <c r="L1344" t="s">
        <v>26</v>
      </c>
      <c r="N1344" t="s">
        <v>24</v>
      </c>
    </row>
    <row r="1345" spans="1:14" x14ac:dyDescent="0.25">
      <c r="A1345" t="s">
        <v>2026</v>
      </c>
      <c r="B1345" t="s">
        <v>516</v>
      </c>
      <c r="C1345" t="s">
        <v>343</v>
      </c>
      <c r="D1345" t="s">
        <v>21</v>
      </c>
      <c r="E1345">
        <v>5830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43131</v>
      </c>
      <c r="L1345" t="s">
        <v>26</v>
      </c>
      <c r="N1345" t="s">
        <v>24</v>
      </c>
    </row>
    <row r="1346" spans="1:14" x14ac:dyDescent="0.25">
      <c r="A1346" t="s">
        <v>880</v>
      </c>
      <c r="B1346" t="s">
        <v>881</v>
      </c>
      <c r="C1346" t="s">
        <v>124</v>
      </c>
      <c r="D1346" t="s">
        <v>21</v>
      </c>
      <c r="E1346">
        <v>5819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43131</v>
      </c>
      <c r="L1346" t="s">
        <v>26</v>
      </c>
      <c r="N1346" t="s">
        <v>24</v>
      </c>
    </row>
    <row r="1347" spans="1:14" x14ac:dyDescent="0.25">
      <c r="A1347" t="s">
        <v>2027</v>
      </c>
      <c r="B1347" t="s">
        <v>2028</v>
      </c>
      <c r="C1347" t="s">
        <v>343</v>
      </c>
      <c r="D1347" t="s">
        <v>21</v>
      </c>
      <c r="E1347">
        <v>5829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43131</v>
      </c>
      <c r="L1347" t="s">
        <v>26</v>
      </c>
      <c r="N1347" t="s">
        <v>24</v>
      </c>
    </row>
    <row r="1348" spans="1:14" x14ac:dyDescent="0.25">
      <c r="A1348" t="s">
        <v>1752</v>
      </c>
      <c r="B1348" t="s">
        <v>1753</v>
      </c>
      <c r="C1348" t="s">
        <v>510</v>
      </c>
      <c r="D1348" t="s">
        <v>21</v>
      </c>
      <c r="E1348">
        <v>5857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43131</v>
      </c>
      <c r="L1348" t="s">
        <v>26</v>
      </c>
      <c r="N1348" t="s">
        <v>24</v>
      </c>
    </row>
    <row r="1349" spans="1:14" x14ac:dyDescent="0.25">
      <c r="A1349" t="s">
        <v>1321</v>
      </c>
      <c r="B1349" t="s">
        <v>1322</v>
      </c>
      <c r="C1349" t="s">
        <v>20</v>
      </c>
      <c r="D1349" t="s">
        <v>21</v>
      </c>
      <c r="E1349">
        <v>5860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43131</v>
      </c>
      <c r="L1349" t="s">
        <v>26</v>
      </c>
      <c r="N1349" t="s">
        <v>24</v>
      </c>
    </row>
    <row r="1350" spans="1:14" x14ac:dyDescent="0.25">
      <c r="A1350" t="s">
        <v>1249</v>
      </c>
      <c r="B1350" t="s">
        <v>1250</v>
      </c>
      <c r="C1350" t="s">
        <v>398</v>
      </c>
      <c r="D1350" t="s">
        <v>21</v>
      </c>
      <c r="E1350">
        <v>5440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43130</v>
      </c>
      <c r="L1350" t="s">
        <v>26</v>
      </c>
      <c r="N1350" t="s">
        <v>24</v>
      </c>
    </row>
    <row r="1351" spans="1:14" x14ac:dyDescent="0.25">
      <c r="A1351" t="s">
        <v>182</v>
      </c>
      <c r="B1351" t="s">
        <v>710</v>
      </c>
      <c r="C1351" t="s">
        <v>395</v>
      </c>
      <c r="D1351" t="s">
        <v>21</v>
      </c>
      <c r="E1351">
        <v>5478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43130</v>
      </c>
      <c r="L1351" t="s">
        <v>26</v>
      </c>
      <c r="N1351" t="s">
        <v>24</v>
      </c>
    </row>
    <row r="1352" spans="1:14" x14ac:dyDescent="0.25">
      <c r="A1352" t="s">
        <v>182</v>
      </c>
      <c r="B1352" t="s">
        <v>833</v>
      </c>
      <c r="C1352" t="s">
        <v>249</v>
      </c>
      <c r="D1352" t="s">
        <v>21</v>
      </c>
      <c r="E1352">
        <v>5488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43130</v>
      </c>
      <c r="L1352" t="s">
        <v>26</v>
      </c>
      <c r="N1352" t="s">
        <v>24</v>
      </c>
    </row>
    <row r="1353" spans="1:14" x14ac:dyDescent="0.25">
      <c r="A1353" t="s">
        <v>716</v>
      </c>
      <c r="B1353" t="s">
        <v>2029</v>
      </c>
      <c r="C1353" t="s">
        <v>407</v>
      </c>
      <c r="D1353" t="s">
        <v>21</v>
      </c>
      <c r="E1353">
        <v>5440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43130</v>
      </c>
      <c r="L1353" t="s">
        <v>26</v>
      </c>
      <c r="N1353" t="s">
        <v>24</v>
      </c>
    </row>
    <row r="1354" spans="1:14" x14ac:dyDescent="0.25">
      <c r="A1354" t="s">
        <v>255</v>
      </c>
      <c r="B1354" t="s">
        <v>256</v>
      </c>
      <c r="C1354" t="s">
        <v>65</v>
      </c>
      <c r="D1354" t="s">
        <v>21</v>
      </c>
      <c r="E1354">
        <v>5740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43129</v>
      </c>
      <c r="L1354" t="s">
        <v>26</v>
      </c>
      <c r="N1354" t="s">
        <v>24</v>
      </c>
    </row>
    <row r="1355" spans="1:14" x14ac:dyDescent="0.25">
      <c r="A1355" t="s">
        <v>1718</v>
      </c>
      <c r="B1355" t="s">
        <v>1719</v>
      </c>
      <c r="C1355" t="s">
        <v>264</v>
      </c>
      <c r="D1355" t="s">
        <v>21</v>
      </c>
      <c r="E1355">
        <v>5468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43129</v>
      </c>
      <c r="L1355" t="s">
        <v>26</v>
      </c>
      <c r="N1355" t="s">
        <v>24</v>
      </c>
    </row>
    <row r="1356" spans="1:14" x14ac:dyDescent="0.25">
      <c r="A1356" t="s">
        <v>480</v>
      </c>
      <c r="B1356" t="s">
        <v>481</v>
      </c>
      <c r="C1356" t="s">
        <v>395</v>
      </c>
      <c r="D1356" t="s">
        <v>21</v>
      </c>
      <c r="E1356">
        <v>5478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43129</v>
      </c>
      <c r="L1356" t="s">
        <v>26</v>
      </c>
      <c r="N1356" t="s">
        <v>24</v>
      </c>
    </row>
    <row r="1357" spans="1:14" x14ac:dyDescent="0.25">
      <c r="A1357" t="s">
        <v>1630</v>
      </c>
      <c r="B1357" t="s">
        <v>1631</v>
      </c>
      <c r="C1357" t="s">
        <v>118</v>
      </c>
      <c r="D1357" t="s">
        <v>21</v>
      </c>
      <c r="E1357">
        <v>5443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43129</v>
      </c>
      <c r="L1357" t="s">
        <v>26</v>
      </c>
      <c r="N1357" t="s">
        <v>24</v>
      </c>
    </row>
    <row r="1358" spans="1:14" x14ac:dyDescent="0.25">
      <c r="A1358" t="s">
        <v>1253</v>
      </c>
      <c r="B1358" t="s">
        <v>1254</v>
      </c>
      <c r="C1358" t="s">
        <v>1096</v>
      </c>
      <c r="D1358" t="s">
        <v>21</v>
      </c>
      <c r="E1358">
        <v>5459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43129</v>
      </c>
      <c r="L1358" t="s">
        <v>26</v>
      </c>
      <c r="N1358" t="s">
        <v>24</v>
      </c>
    </row>
    <row r="1359" spans="1:14" x14ac:dyDescent="0.25">
      <c r="A1359" t="s">
        <v>1265</v>
      </c>
      <c r="B1359" t="s">
        <v>1266</v>
      </c>
      <c r="C1359" t="s">
        <v>249</v>
      </c>
      <c r="D1359" t="s">
        <v>21</v>
      </c>
      <c r="E1359">
        <v>5488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43129</v>
      </c>
      <c r="L1359" t="s">
        <v>26</v>
      </c>
      <c r="N1359" t="s">
        <v>24</v>
      </c>
    </row>
    <row r="1360" spans="1:14" x14ac:dyDescent="0.25">
      <c r="A1360" t="s">
        <v>93</v>
      </c>
      <c r="B1360" t="s">
        <v>2030</v>
      </c>
      <c r="C1360" t="s">
        <v>73</v>
      </c>
      <c r="D1360" t="s">
        <v>21</v>
      </c>
      <c r="E1360">
        <v>5733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43129</v>
      </c>
      <c r="L1360" t="s">
        <v>26</v>
      </c>
      <c r="N1360" t="s">
        <v>24</v>
      </c>
    </row>
    <row r="1361" spans="1:14" x14ac:dyDescent="0.25">
      <c r="A1361" t="s">
        <v>2031</v>
      </c>
      <c r="B1361" t="s">
        <v>719</v>
      </c>
      <c r="C1361" t="s">
        <v>395</v>
      </c>
      <c r="D1361" t="s">
        <v>21</v>
      </c>
      <c r="E1361">
        <v>5478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43129</v>
      </c>
      <c r="L1361" t="s">
        <v>26</v>
      </c>
      <c r="N1361" t="s">
        <v>24</v>
      </c>
    </row>
    <row r="1362" spans="1:14" x14ac:dyDescent="0.25">
      <c r="A1362" t="s">
        <v>1724</v>
      </c>
      <c r="B1362" t="s">
        <v>1725</v>
      </c>
      <c r="C1362" t="s">
        <v>1726</v>
      </c>
      <c r="D1362" t="s">
        <v>21</v>
      </c>
      <c r="E1362">
        <v>5740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43127</v>
      </c>
      <c r="L1362" t="s">
        <v>26</v>
      </c>
      <c r="N1362" t="s">
        <v>24</v>
      </c>
    </row>
    <row r="1363" spans="1:14" x14ac:dyDescent="0.25">
      <c r="A1363" t="s">
        <v>1729</v>
      </c>
      <c r="B1363" t="s">
        <v>1730</v>
      </c>
      <c r="C1363" t="s">
        <v>112</v>
      </c>
      <c r="D1363" t="s">
        <v>21</v>
      </c>
      <c r="E1363">
        <v>5753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43127</v>
      </c>
      <c r="L1363" t="s">
        <v>26</v>
      </c>
      <c r="N1363" t="s">
        <v>24</v>
      </c>
    </row>
    <row r="1364" spans="1:14" x14ac:dyDescent="0.25">
      <c r="A1364" t="s">
        <v>1224</v>
      </c>
      <c r="B1364" t="s">
        <v>1225</v>
      </c>
      <c r="C1364" t="s">
        <v>1226</v>
      </c>
      <c r="D1364" t="s">
        <v>21</v>
      </c>
      <c r="E1364">
        <v>5733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43127</v>
      </c>
      <c r="L1364" t="s">
        <v>26</v>
      </c>
      <c r="N1364" t="s">
        <v>24</v>
      </c>
    </row>
    <row r="1365" spans="1:14" x14ac:dyDescent="0.25">
      <c r="A1365" t="s">
        <v>615</v>
      </c>
      <c r="B1365" t="s">
        <v>1741</v>
      </c>
      <c r="C1365" t="s">
        <v>112</v>
      </c>
      <c r="D1365" t="s">
        <v>21</v>
      </c>
      <c r="E1365">
        <v>5753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43127</v>
      </c>
      <c r="L1365" t="s">
        <v>26</v>
      </c>
      <c r="N1365" t="s">
        <v>24</v>
      </c>
    </row>
    <row r="1366" spans="1:14" x14ac:dyDescent="0.25">
      <c r="A1366" t="s">
        <v>182</v>
      </c>
      <c r="B1366" t="s">
        <v>1231</v>
      </c>
      <c r="C1366" t="s">
        <v>112</v>
      </c>
      <c r="D1366" t="s">
        <v>21</v>
      </c>
      <c r="E1366">
        <v>5753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43127</v>
      </c>
      <c r="L1366" t="s">
        <v>26</v>
      </c>
      <c r="N1366" t="s">
        <v>24</v>
      </c>
    </row>
    <row r="1367" spans="1:14" x14ac:dyDescent="0.25">
      <c r="A1367" t="s">
        <v>140</v>
      </c>
      <c r="B1367" t="s">
        <v>1636</v>
      </c>
      <c r="C1367" t="s">
        <v>118</v>
      </c>
      <c r="D1367" t="s">
        <v>21</v>
      </c>
      <c r="E1367">
        <v>5443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43127</v>
      </c>
      <c r="L1367" t="s">
        <v>26</v>
      </c>
      <c r="N1367" t="s">
        <v>24</v>
      </c>
    </row>
    <row r="1368" spans="1:14" x14ac:dyDescent="0.25">
      <c r="A1368" t="s">
        <v>2032</v>
      </c>
      <c r="B1368" t="s">
        <v>2033</v>
      </c>
      <c r="C1368" t="s">
        <v>328</v>
      </c>
      <c r="D1368" t="s">
        <v>21</v>
      </c>
      <c r="E1368">
        <v>5301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43126</v>
      </c>
      <c r="L1368" t="s">
        <v>26</v>
      </c>
      <c r="N1368" t="s">
        <v>24</v>
      </c>
    </row>
    <row r="1369" spans="1:14" x14ac:dyDescent="0.25">
      <c r="A1369" t="s">
        <v>967</v>
      </c>
      <c r="B1369" t="s">
        <v>968</v>
      </c>
      <c r="C1369" t="s">
        <v>443</v>
      </c>
      <c r="D1369" t="s">
        <v>21</v>
      </c>
      <c r="E1369">
        <v>5201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43125</v>
      </c>
      <c r="L1369" t="s">
        <v>26</v>
      </c>
      <c r="N1369" t="s">
        <v>24</v>
      </c>
    </row>
    <row r="1370" spans="1:14" x14ac:dyDescent="0.25">
      <c r="A1370" t="s">
        <v>2034</v>
      </c>
      <c r="B1370" t="s">
        <v>2035</v>
      </c>
      <c r="C1370" t="s">
        <v>328</v>
      </c>
      <c r="D1370" t="s">
        <v>21</v>
      </c>
      <c r="E1370">
        <v>5301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43125</v>
      </c>
      <c r="L1370" t="s">
        <v>26</v>
      </c>
      <c r="N1370" t="s">
        <v>24</v>
      </c>
    </row>
    <row r="1371" spans="1:14" x14ac:dyDescent="0.25">
      <c r="A1371" t="s">
        <v>2038</v>
      </c>
      <c r="B1371" t="s">
        <v>2039</v>
      </c>
      <c r="C1371" t="s">
        <v>328</v>
      </c>
      <c r="D1371" t="s">
        <v>21</v>
      </c>
      <c r="E1371">
        <v>5301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43125</v>
      </c>
      <c r="L1371" t="s">
        <v>26</v>
      </c>
      <c r="N1371" t="s">
        <v>24</v>
      </c>
    </row>
    <row r="1372" spans="1:14" x14ac:dyDescent="0.25">
      <c r="A1372" t="s">
        <v>787</v>
      </c>
      <c r="B1372" t="s">
        <v>788</v>
      </c>
      <c r="C1372" t="s">
        <v>789</v>
      </c>
      <c r="D1372" t="s">
        <v>21</v>
      </c>
      <c r="E1372">
        <v>5353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43125</v>
      </c>
      <c r="L1372" t="s">
        <v>26</v>
      </c>
      <c r="N1372" t="s">
        <v>24</v>
      </c>
    </row>
    <row r="1373" spans="1:14" x14ac:dyDescent="0.25">
      <c r="A1373" t="s">
        <v>2040</v>
      </c>
      <c r="B1373" t="s">
        <v>2041</v>
      </c>
      <c r="C1373" t="s">
        <v>234</v>
      </c>
      <c r="D1373" t="s">
        <v>21</v>
      </c>
      <c r="E1373">
        <v>5091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43125</v>
      </c>
      <c r="L1373" t="s">
        <v>26</v>
      </c>
      <c r="N1373" t="s">
        <v>24</v>
      </c>
    </row>
    <row r="1374" spans="1:14" x14ac:dyDescent="0.25">
      <c r="A1374" t="s">
        <v>2042</v>
      </c>
      <c r="B1374" t="s">
        <v>492</v>
      </c>
      <c r="C1374" t="s">
        <v>328</v>
      </c>
      <c r="D1374" t="s">
        <v>21</v>
      </c>
      <c r="E1374">
        <v>5301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43125</v>
      </c>
      <c r="L1374" t="s">
        <v>26</v>
      </c>
      <c r="N1374" t="s">
        <v>24</v>
      </c>
    </row>
    <row r="1375" spans="1:14" x14ac:dyDescent="0.25">
      <c r="A1375" t="s">
        <v>498</v>
      </c>
      <c r="B1375" t="s">
        <v>499</v>
      </c>
      <c r="C1375" t="s">
        <v>500</v>
      </c>
      <c r="D1375" t="s">
        <v>21</v>
      </c>
      <c r="E1375">
        <v>5301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43125</v>
      </c>
      <c r="L1375" t="s">
        <v>26</v>
      </c>
      <c r="N1375" t="s">
        <v>24</v>
      </c>
    </row>
    <row r="1376" spans="1:14" x14ac:dyDescent="0.25">
      <c r="A1376" t="s">
        <v>1792</v>
      </c>
      <c r="B1376" t="s">
        <v>1793</v>
      </c>
      <c r="C1376" t="s">
        <v>931</v>
      </c>
      <c r="D1376" t="s">
        <v>21</v>
      </c>
      <c r="E1376">
        <v>5032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43125</v>
      </c>
      <c r="L1376" t="s">
        <v>26</v>
      </c>
      <c r="N1376" t="s">
        <v>24</v>
      </c>
    </row>
    <row r="1377" spans="1:14" x14ac:dyDescent="0.25">
      <c r="A1377" t="s">
        <v>1603</v>
      </c>
      <c r="B1377" t="s">
        <v>1604</v>
      </c>
      <c r="C1377" t="s">
        <v>45</v>
      </c>
      <c r="D1377" t="s">
        <v>21</v>
      </c>
      <c r="E1377">
        <v>5676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43125</v>
      </c>
      <c r="L1377" t="s">
        <v>26</v>
      </c>
      <c r="N1377" t="s">
        <v>24</v>
      </c>
    </row>
    <row r="1378" spans="1:14" x14ac:dyDescent="0.25">
      <c r="A1378" t="s">
        <v>1199</v>
      </c>
      <c r="B1378" t="s">
        <v>1200</v>
      </c>
      <c r="C1378" t="s">
        <v>328</v>
      </c>
      <c r="D1378" t="s">
        <v>21</v>
      </c>
      <c r="E1378">
        <v>5301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43125</v>
      </c>
      <c r="L1378" t="s">
        <v>26</v>
      </c>
      <c r="N1378" t="s">
        <v>24</v>
      </c>
    </row>
    <row r="1379" spans="1:14" x14ac:dyDescent="0.25">
      <c r="A1379" t="s">
        <v>895</v>
      </c>
      <c r="B1379" t="s">
        <v>1667</v>
      </c>
      <c r="C1379" t="s">
        <v>45</v>
      </c>
      <c r="D1379" t="s">
        <v>21</v>
      </c>
      <c r="E1379">
        <v>5676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43125</v>
      </c>
      <c r="L1379" t="s">
        <v>26</v>
      </c>
      <c r="N1379" t="s">
        <v>24</v>
      </c>
    </row>
    <row r="1380" spans="1:14" x14ac:dyDescent="0.25">
      <c r="A1380" t="s">
        <v>803</v>
      </c>
      <c r="B1380" t="s">
        <v>804</v>
      </c>
      <c r="C1380" t="s">
        <v>789</v>
      </c>
      <c r="D1380" t="s">
        <v>21</v>
      </c>
      <c r="E1380">
        <v>5353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43125</v>
      </c>
      <c r="L1380" t="s">
        <v>26</v>
      </c>
      <c r="N1380" t="s">
        <v>24</v>
      </c>
    </row>
    <row r="1381" spans="1:14" x14ac:dyDescent="0.25">
      <c r="A1381" t="s">
        <v>1581</v>
      </c>
      <c r="B1381" t="s">
        <v>1582</v>
      </c>
      <c r="C1381" t="s">
        <v>45</v>
      </c>
      <c r="D1381" t="s">
        <v>21</v>
      </c>
      <c r="E1381">
        <v>5676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43124</v>
      </c>
      <c r="L1381" t="s">
        <v>26</v>
      </c>
      <c r="N1381" t="s">
        <v>24</v>
      </c>
    </row>
    <row r="1382" spans="1:14" x14ac:dyDescent="0.25">
      <c r="A1382" t="s">
        <v>1203</v>
      </c>
      <c r="B1382" t="s">
        <v>1204</v>
      </c>
      <c r="C1382" t="s">
        <v>443</v>
      </c>
      <c r="D1382" t="s">
        <v>21</v>
      </c>
      <c r="E1382">
        <v>5201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43124</v>
      </c>
      <c r="L1382" t="s">
        <v>26</v>
      </c>
      <c r="N1382" t="s">
        <v>24</v>
      </c>
    </row>
    <row r="1383" spans="1:14" x14ac:dyDescent="0.25">
      <c r="A1383" t="s">
        <v>647</v>
      </c>
      <c r="B1383" t="s">
        <v>648</v>
      </c>
      <c r="C1383" t="s">
        <v>443</v>
      </c>
      <c r="D1383" t="s">
        <v>21</v>
      </c>
      <c r="E1383">
        <v>5201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43124</v>
      </c>
      <c r="L1383" t="s">
        <v>26</v>
      </c>
      <c r="N1383" t="s">
        <v>24</v>
      </c>
    </row>
    <row r="1384" spans="1:14" x14ac:dyDescent="0.25">
      <c r="A1384" t="s">
        <v>767</v>
      </c>
      <c r="B1384" t="s">
        <v>768</v>
      </c>
      <c r="C1384" t="s">
        <v>443</v>
      </c>
      <c r="D1384" t="s">
        <v>21</v>
      </c>
      <c r="E1384">
        <v>5201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43124</v>
      </c>
      <c r="L1384" t="s">
        <v>26</v>
      </c>
      <c r="N1384" t="s">
        <v>24</v>
      </c>
    </row>
    <row r="1385" spans="1:14" x14ac:dyDescent="0.25">
      <c r="A1385" t="s">
        <v>1813</v>
      </c>
      <c r="B1385" t="s">
        <v>1814</v>
      </c>
      <c r="C1385" t="s">
        <v>443</v>
      </c>
      <c r="D1385" t="s">
        <v>21</v>
      </c>
      <c r="E1385">
        <v>5201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43124</v>
      </c>
      <c r="L1385" t="s">
        <v>26</v>
      </c>
      <c r="N1385" t="s">
        <v>24</v>
      </c>
    </row>
    <row r="1386" spans="1:14" x14ac:dyDescent="0.25">
      <c r="A1386" t="s">
        <v>914</v>
      </c>
      <c r="B1386" t="s">
        <v>794</v>
      </c>
      <c r="C1386" t="s">
        <v>85</v>
      </c>
      <c r="D1386" t="s">
        <v>21</v>
      </c>
      <c r="E1386">
        <v>5672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43124</v>
      </c>
      <c r="L1386" t="s">
        <v>26</v>
      </c>
      <c r="N1386" t="s">
        <v>24</v>
      </c>
    </row>
    <row r="1387" spans="1:14" x14ac:dyDescent="0.25">
      <c r="A1387" t="s">
        <v>649</v>
      </c>
      <c r="B1387" t="s">
        <v>650</v>
      </c>
      <c r="C1387" t="s">
        <v>443</v>
      </c>
      <c r="D1387" t="s">
        <v>21</v>
      </c>
      <c r="E1387">
        <v>5201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43124</v>
      </c>
      <c r="L1387" t="s">
        <v>26</v>
      </c>
      <c r="N1387" t="s">
        <v>24</v>
      </c>
    </row>
    <row r="1388" spans="1:14" x14ac:dyDescent="0.25">
      <c r="A1388" t="s">
        <v>1663</v>
      </c>
      <c r="B1388" t="s">
        <v>1664</v>
      </c>
      <c r="C1388" t="s">
        <v>45</v>
      </c>
      <c r="D1388" t="s">
        <v>21</v>
      </c>
      <c r="E1388">
        <v>5676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43124</v>
      </c>
      <c r="L1388" t="s">
        <v>26</v>
      </c>
      <c r="N1388" t="s">
        <v>24</v>
      </c>
    </row>
    <row r="1389" spans="1:14" x14ac:dyDescent="0.25">
      <c r="A1389" t="s">
        <v>43</v>
      </c>
      <c r="B1389" t="s">
        <v>44</v>
      </c>
      <c r="C1389" t="s">
        <v>45</v>
      </c>
      <c r="D1389" t="s">
        <v>21</v>
      </c>
      <c r="E1389">
        <v>5676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43124</v>
      </c>
      <c r="L1389" t="s">
        <v>26</v>
      </c>
      <c r="N1389" t="s">
        <v>24</v>
      </c>
    </row>
    <row r="1390" spans="1:14" x14ac:dyDescent="0.25">
      <c r="A1390" t="s">
        <v>1670</v>
      </c>
      <c r="B1390" t="s">
        <v>1671</v>
      </c>
      <c r="C1390" t="s">
        <v>45</v>
      </c>
      <c r="D1390" t="s">
        <v>21</v>
      </c>
      <c r="E1390">
        <v>5676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43124</v>
      </c>
      <c r="L1390" t="s">
        <v>26</v>
      </c>
      <c r="N1390" t="s">
        <v>24</v>
      </c>
    </row>
    <row r="1391" spans="1:14" x14ac:dyDescent="0.25">
      <c r="A1391" t="s">
        <v>975</v>
      </c>
      <c r="B1391" t="s">
        <v>976</v>
      </c>
      <c r="C1391" t="s">
        <v>443</v>
      </c>
      <c r="D1391" t="s">
        <v>21</v>
      </c>
      <c r="E1391">
        <v>5201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43124</v>
      </c>
      <c r="L1391" t="s">
        <v>26</v>
      </c>
      <c r="N1391" t="s">
        <v>24</v>
      </c>
    </row>
    <row r="1392" spans="1:14" x14ac:dyDescent="0.25">
      <c r="A1392" t="s">
        <v>1612</v>
      </c>
      <c r="B1392" t="s">
        <v>1582</v>
      </c>
      <c r="C1392" t="s">
        <v>45</v>
      </c>
      <c r="D1392" t="s">
        <v>21</v>
      </c>
      <c r="E1392">
        <v>5676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43124</v>
      </c>
      <c r="L1392" t="s">
        <v>26</v>
      </c>
      <c r="N1392" t="s">
        <v>24</v>
      </c>
    </row>
    <row r="1393" spans="1:14" x14ac:dyDescent="0.25">
      <c r="A1393" t="s">
        <v>282</v>
      </c>
      <c r="B1393" t="s">
        <v>1705</v>
      </c>
      <c r="C1393" t="s">
        <v>45</v>
      </c>
      <c r="D1393" t="s">
        <v>21</v>
      </c>
      <c r="E1393">
        <v>5676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43124</v>
      </c>
      <c r="L1393" t="s">
        <v>26</v>
      </c>
      <c r="N1393" t="s">
        <v>24</v>
      </c>
    </row>
    <row r="1394" spans="1:14" x14ac:dyDescent="0.25">
      <c r="A1394" t="s">
        <v>1548</v>
      </c>
      <c r="B1394" t="s">
        <v>1855</v>
      </c>
      <c r="C1394" t="s">
        <v>443</v>
      </c>
      <c r="D1394" t="s">
        <v>21</v>
      </c>
      <c r="E1394">
        <v>5201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43124</v>
      </c>
      <c r="L1394" t="s">
        <v>26</v>
      </c>
      <c r="N1394" t="s">
        <v>24</v>
      </c>
    </row>
    <row r="1395" spans="1:14" x14ac:dyDescent="0.25">
      <c r="A1395" t="s">
        <v>2043</v>
      </c>
      <c r="B1395" t="s">
        <v>2044</v>
      </c>
      <c r="C1395" t="s">
        <v>234</v>
      </c>
      <c r="D1395" t="s">
        <v>21</v>
      </c>
      <c r="E1395">
        <v>5091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43118</v>
      </c>
      <c r="L1395" t="s">
        <v>26</v>
      </c>
      <c r="N1395" t="s">
        <v>24</v>
      </c>
    </row>
    <row r="1396" spans="1:14" x14ac:dyDescent="0.25">
      <c r="A1396" t="s">
        <v>630</v>
      </c>
      <c r="B1396" t="s">
        <v>631</v>
      </c>
      <c r="C1396" t="s">
        <v>632</v>
      </c>
      <c r="D1396" t="s">
        <v>21</v>
      </c>
      <c r="E1396">
        <v>5059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43118</v>
      </c>
      <c r="L1396" t="s">
        <v>26</v>
      </c>
      <c r="N1396" t="s">
        <v>24</v>
      </c>
    </row>
    <row r="1397" spans="1:14" x14ac:dyDescent="0.25">
      <c r="A1397" t="s">
        <v>93</v>
      </c>
      <c r="B1397" t="s">
        <v>236</v>
      </c>
      <c r="C1397" t="s">
        <v>668</v>
      </c>
      <c r="D1397" t="s">
        <v>21</v>
      </c>
      <c r="E1397">
        <v>5059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43118</v>
      </c>
      <c r="L1397" t="s">
        <v>26</v>
      </c>
      <c r="N1397" t="s">
        <v>24</v>
      </c>
    </row>
    <row r="1398" spans="1:14" x14ac:dyDescent="0.25">
      <c r="A1398" t="s">
        <v>232</v>
      </c>
      <c r="B1398" t="s">
        <v>233</v>
      </c>
      <c r="C1398" t="s">
        <v>234</v>
      </c>
      <c r="D1398" t="s">
        <v>21</v>
      </c>
      <c r="E1398">
        <v>5091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43118</v>
      </c>
      <c r="L1398" t="s">
        <v>26</v>
      </c>
      <c r="N1398" t="s">
        <v>24</v>
      </c>
    </row>
    <row r="1399" spans="1:14" x14ac:dyDescent="0.25">
      <c r="A1399" t="s">
        <v>140</v>
      </c>
      <c r="B1399" t="s">
        <v>921</v>
      </c>
      <c r="C1399" t="s">
        <v>234</v>
      </c>
      <c r="D1399" t="s">
        <v>21</v>
      </c>
      <c r="E1399">
        <v>5091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43118</v>
      </c>
      <c r="L1399" t="s">
        <v>26</v>
      </c>
      <c r="N1399" t="s">
        <v>24</v>
      </c>
    </row>
    <row r="1400" spans="1:14" x14ac:dyDescent="0.25">
      <c r="A1400" t="s">
        <v>1510</v>
      </c>
      <c r="B1400" t="s">
        <v>1511</v>
      </c>
      <c r="C1400" t="s">
        <v>219</v>
      </c>
      <c r="D1400" t="s">
        <v>21</v>
      </c>
      <c r="E1400">
        <v>5641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43117</v>
      </c>
      <c r="L1400" t="s">
        <v>26</v>
      </c>
      <c r="N1400" t="s">
        <v>24</v>
      </c>
    </row>
    <row r="1401" spans="1:14" x14ac:dyDescent="0.25">
      <c r="A1401" t="s">
        <v>1186</v>
      </c>
      <c r="B1401" t="s">
        <v>1187</v>
      </c>
      <c r="C1401" t="s">
        <v>1136</v>
      </c>
      <c r="D1401" t="s">
        <v>21</v>
      </c>
      <c r="E1401">
        <v>5038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43117</v>
      </c>
      <c r="L1401" t="s">
        <v>26</v>
      </c>
      <c r="N1401" t="s">
        <v>24</v>
      </c>
    </row>
    <row r="1402" spans="1:14" x14ac:dyDescent="0.25">
      <c r="A1402" t="s">
        <v>1731</v>
      </c>
      <c r="B1402" t="s">
        <v>1732</v>
      </c>
      <c r="C1402" t="s">
        <v>112</v>
      </c>
      <c r="D1402" t="s">
        <v>21</v>
      </c>
      <c r="E1402">
        <v>5753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43112</v>
      </c>
      <c r="L1402" t="s">
        <v>26</v>
      </c>
      <c r="N1402" t="s">
        <v>24</v>
      </c>
    </row>
    <row r="1403" spans="1:14" x14ac:dyDescent="0.25">
      <c r="A1403" t="s">
        <v>1101</v>
      </c>
      <c r="B1403" t="s">
        <v>1102</v>
      </c>
      <c r="C1403" t="s">
        <v>662</v>
      </c>
      <c r="D1403" t="s">
        <v>21</v>
      </c>
      <c r="E1403">
        <v>5089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43111</v>
      </c>
      <c r="L1403" t="s">
        <v>26</v>
      </c>
      <c r="N1403" t="s">
        <v>24</v>
      </c>
    </row>
    <row r="1404" spans="1:14" x14ac:dyDescent="0.25">
      <c r="A1404" t="s">
        <v>1103</v>
      </c>
      <c r="B1404" t="s">
        <v>1104</v>
      </c>
      <c r="C1404" t="s">
        <v>662</v>
      </c>
      <c r="D1404" t="s">
        <v>21</v>
      </c>
      <c r="E1404">
        <v>5089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43111</v>
      </c>
      <c r="L1404" t="s">
        <v>26</v>
      </c>
      <c r="N1404" t="s">
        <v>24</v>
      </c>
    </row>
    <row r="1405" spans="1:14" x14ac:dyDescent="0.25">
      <c r="A1405" t="s">
        <v>2045</v>
      </c>
      <c r="B1405" t="s">
        <v>670</v>
      </c>
      <c r="C1405" t="s">
        <v>668</v>
      </c>
      <c r="D1405" t="s">
        <v>21</v>
      </c>
      <c r="E1405">
        <v>5059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43111</v>
      </c>
      <c r="L1405" t="s">
        <v>26</v>
      </c>
      <c r="N1405" t="s">
        <v>24</v>
      </c>
    </row>
    <row r="1406" spans="1:14" x14ac:dyDescent="0.25">
      <c r="A1406" t="s">
        <v>1762</v>
      </c>
      <c r="B1406" t="s">
        <v>1763</v>
      </c>
      <c r="C1406" t="s">
        <v>570</v>
      </c>
      <c r="D1406" t="s">
        <v>21</v>
      </c>
      <c r="E1406">
        <v>5060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43103</v>
      </c>
      <c r="L1406" t="s">
        <v>26</v>
      </c>
      <c r="N1406" t="s">
        <v>24</v>
      </c>
    </row>
    <row r="1407" spans="1:14" x14ac:dyDescent="0.25">
      <c r="A1407" t="s">
        <v>1764</v>
      </c>
      <c r="B1407" t="s">
        <v>467</v>
      </c>
      <c r="C1407" t="s">
        <v>570</v>
      </c>
      <c r="D1407" t="s">
        <v>21</v>
      </c>
      <c r="E1407">
        <v>5060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43103</v>
      </c>
      <c r="L1407" t="s">
        <v>26</v>
      </c>
      <c r="N1407" t="s">
        <v>24</v>
      </c>
    </row>
    <row r="1408" spans="1:14" x14ac:dyDescent="0.25">
      <c r="A1408" t="s">
        <v>1769</v>
      </c>
      <c r="B1408" t="s">
        <v>1770</v>
      </c>
      <c r="C1408" t="s">
        <v>570</v>
      </c>
      <c r="D1408" t="s">
        <v>21</v>
      </c>
      <c r="E1408">
        <v>5060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43103</v>
      </c>
      <c r="L1408" t="s">
        <v>26</v>
      </c>
      <c r="N1408" t="s">
        <v>24</v>
      </c>
    </row>
    <row r="1409" spans="1:14" x14ac:dyDescent="0.25">
      <c r="A1409" t="s">
        <v>1649</v>
      </c>
      <c r="B1409" t="s">
        <v>1650</v>
      </c>
      <c r="C1409" t="s">
        <v>1651</v>
      </c>
      <c r="D1409" t="s">
        <v>21</v>
      </c>
      <c r="E1409">
        <v>5602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43103</v>
      </c>
      <c r="L1409" t="s">
        <v>26</v>
      </c>
      <c r="N1409" t="s">
        <v>24</v>
      </c>
    </row>
    <row r="1410" spans="1:14" x14ac:dyDescent="0.25">
      <c r="A1410" t="s">
        <v>2048</v>
      </c>
      <c r="B1410" t="s">
        <v>846</v>
      </c>
      <c r="C1410" t="s">
        <v>570</v>
      </c>
      <c r="D1410" t="s">
        <v>21</v>
      </c>
      <c r="E1410">
        <v>5060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43103</v>
      </c>
      <c r="L1410" t="s">
        <v>26</v>
      </c>
      <c r="N1410" t="s">
        <v>24</v>
      </c>
    </row>
    <row r="1411" spans="1:14" x14ac:dyDescent="0.25">
      <c r="A1411" t="s">
        <v>1628</v>
      </c>
      <c r="B1411" t="s">
        <v>1629</v>
      </c>
      <c r="C1411" t="s">
        <v>118</v>
      </c>
      <c r="D1411" t="s">
        <v>21</v>
      </c>
      <c r="E1411">
        <v>5443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43102</v>
      </c>
      <c r="L1411" t="s">
        <v>26</v>
      </c>
      <c r="N1411" t="s">
        <v>24</v>
      </c>
    </row>
    <row r="1412" spans="1:14" x14ac:dyDescent="0.25">
      <c r="A1412" t="s">
        <v>2049</v>
      </c>
      <c r="B1412" t="s">
        <v>1597</v>
      </c>
      <c r="C1412" t="s">
        <v>118</v>
      </c>
      <c r="D1412" t="s">
        <v>21</v>
      </c>
      <c r="E1412">
        <v>5443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43102</v>
      </c>
      <c r="L1412" t="s">
        <v>26</v>
      </c>
      <c r="N1412" t="s">
        <v>24</v>
      </c>
    </row>
    <row r="1413" spans="1:14" x14ac:dyDescent="0.25">
      <c r="A1413" t="s">
        <v>411</v>
      </c>
      <c r="B1413" t="s">
        <v>412</v>
      </c>
      <c r="C1413" t="s">
        <v>413</v>
      </c>
      <c r="D1413" t="s">
        <v>21</v>
      </c>
      <c r="E1413">
        <v>5460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43102</v>
      </c>
      <c r="L1413" t="s">
        <v>26</v>
      </c>
      <c r="N1413" t="s">
        <v>24</v>
      </c>
    </row>
    <row r="1414" spans="1:14" x14ac:dyDescent="0.25">
      <c r="A1414" t="s">
        <v>36</v>
      </c>
      <c r="B1414" t="s">
        <v>37</v>
      </c>
      <c r="C1414" t="s">
        <v>38</v>
      </c>
      <c r="D1414" t="s">
        <v>21</v>
      </c>
      <c r="E1414">
        <v>5250</v>
      </c>
      <c r="F1414" t="s">
        <v>22</v>
      </c>
      <c r="G1414" t="s">
        <v>22</v>
      </c>
      <c r="H1414" t="s">
        <v>39</v>
      </c>
      <c r="I1414" t="s">
        <v>40</v>
      </c>
      <c r="J1414" t="s">
        <v>41</v>
      </c>
      <c r="K1414" s="1">
        <v>43734</v>
      </c>
      <c r="L1414" t="s">
        <v>42</v>
      </c>
      <c r="M1414" t="str">
        <f>HYPERLINK("https://www.regulations.gov/docket?D=FDA-2019-H-4469")</f>
        <v>https://www.regulations.gov/docket?D=FDA-2019-H-4469</v>
      </c>
      <c r="N1414" t="s">
        <v>41</v>
      </c>
    </row>
    <row r="1415" spans="1:14" x14ac:dyDescent="0.25">
      <c r="A1415" t="s">
        <v>83</v>
      </c>
      <c r="B1415" t="s">
        <v>84</v>
      </c>
      <c r="C1415" t="s">
        <v>85</v>
      </c>
      <c r="D1415" t="s">
        <v>21</v>
      </c>
      <c r="E1415">
        <v>5672</v>
      </c>
      <c r="F1415" t="s">
        <v>22</v>
      </c>
      <c r="G1415" t="s">
        <v>22</v>
      </c>
      <c r="H1415" t="s">
        <v>86</v>
      </c>
      <c r="I1415" t="s">
        <v>87</v>
      </c>
      <c r="J1415" t="s">
        <v>41</v>
      </c>
      <c r="K1415" s="1">
        <v>43724</v>
      </c>
      <c r="L1415" t="s">
        <v>42</v>
      </c>
      <c r="M1415" t="str">
        <f>HYPERLINK("https://www.regulations.gov/docket?D=FDA-2019-H-4278")</f>
        <v>https://www.regulations.gov/docket?D=FDA-2019-H-4278</v>
      </c>
      <c r="N1415" t="s">
        <v>41</v>
      </c>
    </row>
    <row r="1416" spans="1:14" x14ac:dyDescent="0.25">
      <c r="A1416" t="s">
        <v>88</v>
      </c>
      <c r="B1416" t="s">
        <v>89</v>
      </c>
      <c r="C1416" t="s">
        <v>73</v>
      </c>
      <c r="D1416" t="s">
        <v>21</v>
      </c>
      <c r="E1416">
        <v>5733</v>
      </c>
      <c r="F1416" t="s">
        <v>22</v>
      </c>
      <c r="G1416" t="s">
        <v>22</v>
      </c>
      <c r="H1416" t="s">
        <v>39</v>
      </c>
      <c r="I1416" t="s">
        <v>90</v>
      </c>
      <c r="J1416" s="1">
        <v>43704</v>
      </c>
      <c r="K1416" s="1">
        <v>43720</v>
      </c>
      <c r="L1416" t="s">
        <v>91</v>
      </c>
      <c r="N1416" t="s">
        <v>92</v>
      </c>
    </row>
    <row r="1417" spans="1:14" x14ac:dyDescent="0.25">
      <c r="A1417" t="s">
        <v>93</v>
      </c>
      <c r="B1417" t="s">
        <v>94</v>
      </c>
      <c r="C1417" t="s">
        <v>95</v>
      </c>
      <c r="D1417" t="s">
        <v>21</v>
      </c>
      <c r="E1417">
        <v>5456</v>
      </c>
      <c r="F1417" t="s">
        <v>22</v>
      </c>
      <c r="G1417" t="s">
        <v>22</v>
      </c>
      <c r="H1417" t="s">
        <v>39</v>
      </c>
      <c r="I1417" t="s">
        <v>40</v>
      </c>
      <c r="J1417" s="1">
        <v>43705</v>
      </c>
      <c r="K1417" s="1">
        <v>43720</v>
      </c>
      <c r="L1417" t="s">
        <v>91</v>
      </c>
      <c r="N1417" t="s">
        <v>92</v>
      </c>
    </row>
    <row r="1418" spans="1:14" x14ac:dyDescent="0.25">
      <c r="A1418" t="s">
        <v>96</v>
      </c>
      <c r="B1418" t="s">
        <v>97</v>
      </c>
      <c r="C1418" t="s">
        <v>98</v>
      </c>
      <c r="D1418" t="s">
        <v>21</v>
      </c>
      <c r="E1418">
        <v>5401</v>
      </c>
      <c r="F1418" t="s">
        <v>22</v>
      </c>
      <c r="G1418" t="s">
        <v>22</v>
      </c>
      <c r="H1418" t="s">
        <v>39</v>
      </c>
      <c r="I1418" t="s">
        <v>90</v>
      </c>
      <c r="J1418" s="1">
        <v>43690</v>
      </c>
      <c r="K1418" s="1">
        <v>43720</v>
      </c>
      <c r="L1418" t="s">
        <v>91</v>
      </c>
      <c r="N1418" t="s">
        <v>92</v>
      </c>
    </row>
    <row r="1419" spans="1:14" x14ac:dyDescent="0.25">
      <c r="A1419" t="s">
        <v>99</v>
      </c>
      <c r="B1419" t="s">
        <v>100</v>
      </c>
      <c r="C1419" t="s">
        <v>101</v>
      </c>
      <c r="D1419" t="s">
        <v>21</v>
      </c>
      <c r="E1419">
        <v>5156</v>
      </c>
      <c r="F1419" t="s">
        <v>22</v>
      </c>
      <c r="G1419" t="s">
        <v>22</v>
      </c>
      <c r="H1419" t="s">
        <v>102</v>
      </c>
      <c r="I1419" t="s">
        <v>103</v>
      </c>
      <c r="J1419" t="s">
        <v>41</v>
      </c>
      <c r="K1419" s="1">
        <v>43714</v>
      </c>
      <c r="L1419" t="s">
        <v>42</v>
      </c>
      <c r="M1419" t="str">
        <f>HYPERLINK("https://www.regulations.gov/docket?D=FDA-2019-H-4136")</f>
        <v>https://www.regulations.gov/docket?D=FDA-2019-H-4136</v>
      </c>
      <c r="N1419" t="s">
        <v>41</v>
      </c>
    </row>
    <row r="1420" spans="1:14" x14ac:dyDescent="0.25">
      <c r="A1420" t="s">
        <v>155</v>
      </c>
      <c r="B1420" t="s">
        <v>156</v>
      </c>
      <c r="C1420" t="s">
        <v>124</v>
      </c>
      <c r="D1420" t="s">
        <v>21</v>
      </c>
      <c r="E1420">
        <v>5819</v>
      </c>
      <c r="F1420" t="s">
        <v>22</v>
      </c>
      <c r="G1420" t="s">
        <v>22</v>
      </c>
      <c r="H1420" t="s">
        <v>39</v>
      </c>
      <c r="I1420" t="s">
        <v>40</v>
      </c>
      <c r="J1420" s="1">
        <v>43677</v>
      </c>
      <c r="K1420" s="1">
        <v>43706</v>
      </c>
      <c r="L1420" t="s">
        <v>91</v>
      </c>
      <c r="N1420" t="s">
        <v>92</v>
      </c>
    </row>
    <row r="1421" spans="1:14" x14ac:dyDescent="0.25">
      <c r="A1421" t="s">
        <v>165</v>
      </c>
      <c r="B1421" t="s">
        <v>166</v>
      </c>
      <c r="C1421" t="s">
        <v>130</v>
      </c>
      <c r="D1421" t="s">
        <v>21</v>
      </c>
      <c r="E1421">
        <v>5851</v>
      </c>
      <c r="F1421" t="s">
        <v>22</v>
      </c>
      <c r="G1421" t="s">
        <v>22</v>
      </c>
      <c r="H1421" t="s">
        <v>102</v>
      </c>
      <c r="I1421" t="s">
        <v>103</v>
      </c>
      <c r="J1421" s="1">
        <v>43677</v>
      </c>
      <c r="K1421" s="1">
        <v>43706</v>
      </c>
      <c r="L1421" t="s">
        <v>91</v>
      </c>
      <c r="N1421" t="s">
        <v>92</v>
      </c>
    </row>
    <row r="1422" spans="1:14" x14ac:dyDescent="0.25">
      <c r="A1422" t="s">
        <v>214</v>
      </c>
      <c r="B1422" t="s">
        <v>215</v>
      </c>
      <c r="C1422" t="s">
        <v>216</v>
      </c>
      <c r="D1422" t="s">
        <v>21</v>
      </c>
      <c r="E1422">
        <v>5478</v>
      </c>
      <c r="F1422" t="s">
        <v>22</v>
      </c>
      <c r="G1422" t="s">
        <v>22</v>
      </c>
      <c r="H1422" t="s">
        <v>39</v>
      </c>
      <c r="I1422" t="s">
        <v>90</v>
      </c>
      <c r="J1422" t="s">
        <v>41</v>
      </c>
      <c r="K1422" s="1">
        <v>43700</v>
      </c>
      <c r="L1422" t="s">
        <v>42</v>
      </c>
      <c r="M1422" t="str">
        <f>HYPERLINK("https://www.regulations.gov/docket?D=FDA-2019-H-3970")</f>
        <v>https://www.regulations.gov/docket?D=FDA-2019-H-3970</v>
      </c>
      <c r="N1422" t="s">
        <v>41</v>
      </c>
    </row>
    <row r="1423" spans="1:14" x14ac:dyDescent="0.25">
      <c r="A1423" t="s">
        <v>279</v>
      </c>
      <c r="B1423" t="s">
        <v>280</v>
      </c>
      <c r="C1423" t="s">
        <v>281</v>
      </c>
      <c r="D1423" t="s">
        <v>21</v>
      </c>
      <c r="E1423">
        <v>5352</v>
      </c>
      <c r="F1423" t="s">
        <v>22</v>
      </c>
      <c r="G1423" t="s">
        <v>22</v>
      </c>
      <c r="H1423" t="s">
        <v>39</v>
      </c>
      <c r="I1423" t="s">
        <v>40</v>
      </c>
      <c r="J1423" t="s">
        <v>41</v>
      </c>
      <c r="K1423" s="1">
        <v>43686</v>
      </c>
      <c r="L1423" t="s">
        <v>42</v>
      </c>
      <c r="M1423" t="str">
        <f>HYPERLINK("https://www.regulations.gov/docket?D=FDA-2019-H-3738")</f>
        <v>https://www.regulations.gov/docket?D=FDA-2019-H-3738</v>
      </c>
      <c r="N1423" t="s">
        <v>41</v>
      </c>
    </row>
    <row r="1424" spans="1:14" x14ac:dyDescent="0.25">
      <c r="A1424" t="s">
        <v>282</v>
      </c>
      <c r="B1424" t="s">
        <v>283</v>
      </c>
      <c r="C1424" t="s">
        <v>146</v>
      </c>
      <c r="D1424" t="s">
        <v>21</v>
      </c>
      <c r="E1424">
        <v>5446</v>
      </c>
      <c r="F1424" t="s">
        <v>22</v>
      </c>
      <c r="G1424" t="s">
        <v>22</v>
      </c>
      <c r="H1424" t="s">
        <v>102</v>
      </c>
      <c r="I1424" t="s">
        <v>103</v>
      </c>
      <c r="J1424" s="1">
        <v>43662</v>
      </c>
      <c r="K1424" s="1">
        <v>43685</v>
      </c>
      <c r="L1424" t="s">
        <v>91</v>
      </c>
      <c r="N1424" t="s">
        <v>92</v>
      </c>
    </row>
    <row r="1425" spans="1:14" x14ac:dyDescent="0.25">
      <c r="A1425" t="s">
        <v>68</v>
      </c>
      <c r="B1425" t="s">
        <v>69</v>
      </c>
      <c r="C1425" t="s">
        <v>70</v>
      </c>
      <c r="D1425" t="s">
        <v>21</v>
      </c>
      <c r="E1425">
        <v>5739</v>
      </c>
      <c r="F1425" t="s">
        <v>22</v>
      </c>
      <c r="G1425" t="s">
        <v>22</v>
      </c>
      <c r="H1425" t="s">
        <v>102</v>
      </c>
      <c r="I1425" t="s">
        <v>103</v>
      </c>
      <c r="J1425" t="s">
        <v>41</v>
      </c>
      <c r="K1425" s="1">
        <v>43679</v>
      </c>
      <c r="L1425" t="s">
        <v>42</v>
      </c>
      <c r="M1425" t="str">
        <f>HYPERLINK("https://www.regulations.gov/docket?D=FDA-2019-H-3621")</f>
        <v>https://www.regulations.gov/docket?D=FDA-2019-H-3621</v>
      </c>
      <c r="N1425" t="s">
        <v>41</v>
      </c>
    </row>
    <row r="1426" spans="1:14" x14ac:dyDescent="0.25">
      <c r="A1426" t="s">
        <v>284</v>
      </c>
      <c r="B1426" t="s">
        <v>285</v>
      </c>
      <c r="C1426" t="s">
        <v>286</v>
      </c>
      <c r="D1426" t="s">
        <v>21</v>
      </c>
      <c r="E1426">
        <v>5464</v>
      </c>
      <c r="F1426" t="s">
        <v>22</v>
      </c>
      <c r="G1426" t="s">
        <v>22</v>
      </c>
      <c r="H1426" t="s">
        <v>39</v>
      </c>
      <c r="I1426" t="s">
        <v>40</v>
      </c>
      <c r="J1426" s="1">
        <v>43648</v>
      </c>
      <c r="K1426" s="1">
        <v>43678</v>
      </c>
      <c r="L1426" t="s">
        <v>91</v>
      </c>
      <c r="N1426" t="s">
        <v>92</v>
      </c>
    </row>
    <row r="1427" spans="1:14" x14ac:dyDescent="0.25">
      <c r="A1427" t="s">
        <v>287</v>
      </c>
      <c r="B1427" t="s">
        <v>288</v>
      </c>
      <c r="C1427" t="s">
        <v>216</v>
      </c>
      <c r="D1427" t="s">
        <v>21</v>
      </c>
      <c r="E1427">
        <v>5478</v>
      </c>
      <c r="F1427" t="s">
        <v>22</v>
      </c>
      <c r="G1427" t="s">
        <v>22</v>
      </c>
      <c r="H1427" t="s">
        <v>39</v>
      </c>
      <c r="I1427" t="s">
        <v>40</v>
      </c>
      <c r="J1427" s="1">
        <v>43640</v>
      </c>
      <c r="K1427" s="1">
        <v>43678</v>
      </c>
      <c r="L1427" t="s">
        <v>91</v>
      </c>
      <c r="N1427" t="s">
        <v>92</v>
      </c>
    </row>
    <row r="1428" spans="1:14" x14ac:dyDescent="0.25">
      <c r="A1428" t="s">
        <v>336</v>
      </c>
      <c r="B1428" t="s">
        <v>337</v>
      </c>
      <c r="C1428" t="s">
        <v>51</v>
      </c>
      <c r="D1428" t="s">
        <v>21</v>
      </c>
      <c r="E1428">
        <v>5701</v>
      </c>
      <c r="F1428" t="s">
        <v>22</v>
      </c>
      <c r="G1428" t="s">
        <v>22</v>
      </c>
      <c r="H1428" t="s">
        <v>86</v>
      </c>
      <c r="I1428" t="s">
        <v>87</v>
      </c>
      <c r="J1428" s="1">
        <v>43642</v>
      </c>
      <c r="K1428" s="1">
        <v>43671</v>
      </c>
      <c r="L1428" t="s">
        <v>91</v>
      </c>
      <c r="N1428" t="s">
        <v>92</v>
      </c>
    </row>
    <row r="1429" spans="1:14" x14ac:dyDescent="0.25">
      <c r="A1429" t="s">
        <v>341</v>
      </c>
      <c r="B1429" t="s">
        <v>342</v>
      </c>
      <c r="C1429" t="s">
        <v>343</v>
      </c>
      <c r="D1429" t="s">
        <v>21</v>
      </c>
      <c r="E1429">
        <v>5829</v>
      </c>
      <c r="F1429" t="s">
        <v>22</v>
      </c>
      <c r="G1429" t="s">
        <v>22</v>
      </c>
      <c r="H1429" t="s">
        <v>39</v>
      </c>
      <c r="I1429" t="s">
        <v>40</v>
      </c>
      <c r="J1429" s="1">
        <v>43618</v>
      </c>
      <c r="K1429" s="1">
        <v>43664</v>
      </c>
      <c r="L1429" t="s">
        <v>91</v>
      </c>
      <c r="N1429" t="s">
        <v>92</v>
      </c>
    </row>
    <row r="1430" spans="1:14" x14ac:dyDescent="0.25">
      <c r="A1430" t="s">
        <v>344</v>
      </c>
      <c r="B1430" t="s">
        <v>345</v>
      </c>
      <c r="C1430" t="s">
        <v>340</v>
      </c>
      <c r="D1430" t="s">
        <v>21</v>
      </c>
      <c r="E1430">
        <v>5855</v>
      </c>
      <c r="F1430" t="s">
        <v>22</v>
      </c>
      <c r="G1430" t="s">
        <v>22</v>
      </c>
      <c r="H1430" t="s">
        <v>39</v>
      </c>
      <c r="I1430" t="s">
        <v>40</v>
      </c>
      <c r="J1430" s="1">
        <v>43618</v>
      </c>
      <c r="K1430" s="1">
        <v>43664</v>
      </c>
      <c r="L1430" t="s">
        <v>91</v>
      </c>
      <c r="N1430" t="s">
        <v>92</v>
      </c>
    </row>
    <row r="1431" spans="1:14" x14ac:dyDescent="0.25">
      <c r="A1431" t="s">
        <v>63</v>
      </c>
      <c r="B1431" t="s">
        <v>64</v>
      </c>
      <c r="C1431" t="s">
        <v>65</v>
      </c>
      <c r="D1431" t="s">
        <v>21</v>
      </c>
      <c r="E1431">
        <v>5743</v>
      </c>
      <c r="F1431" t="s">
        <v>22</v>
      </c>
      <c r="G1431" t="s">
        <v>22</v>
      </c>
      <c r="H1431" t="s">
        <v>39</v>
      </c>
      <c r="I1431" t="s">
        <v>40</v>
      </c>
      <c r="J1431" s="1">
        <v>43615</v>
      </c>
      <c r="K1431" s="1">
        <v>43657</v>
      </c>
      <c r="L1431" t="s">
        <v>91</v>
      </c>
      <c r="N1431" t="s">
        <v>92</v>
      </c>
    </row>
    <row r="1432" spans="1:14" x14ac:dyDescent="0.25">
      <c r="A1432" t="s">
        <v>363</v>
      </c>
      <c r="B1432" t="s">
        <v>364</v>
      </c>
      <c r="C1432" t="s">
        <v>365</v>
      </c>
      <c r="D1432" t="s">
        <v>21</v>
      </c>
      <c r="E1432">
        <v>5048</v>
      </c>
      <c r="F1432" t="s">
        <v>22</v>
      </c>
      <c r="G1432" t="s">
        <v>22</v>
      </c>
      <c r="H1432" t="s">
        <v>102</v>
      </c>
      <c r="I1432" t="s">
        <v>103</v>
      </c>
      <c r="J1432" s="1">
        <v>43554</v>
      </c>
      <c r="K1432" s="1">
        <v>43651</v>
      </c>
      <c r="L1432" t="s">
        <v>91</v>
      </c>
      <c r="N1432" t="s">
        <v>92</v>
      </c>
    </row>
    <row r="1433" spans="1:14" x14ac:dyDescent="0.25">
      <c r="A1433" t="s">
        <v>204</v>
      </c>
      <c r="B1433" t="s">
        <v>205</v>
      </c>
      <c r="C1433" t="s">
        <v>206</v>
      </c>
      <c r="D1433" t="s">
        <v>21</v>
      </c>
      <c r="E1433">
        <v>5403</v>
      </c>
      <c r="F1433" t="s">
        <v>22</v>
      </c>
      <c r="G1433" t="s">
        <v>22</v>
      </c>
      <c r="H1433" t="s">
        <v>86</v>
      </c>
      <c r="I1433" t="s">
        <v>429</v>
      </c>
      <c r="J1433" s="1">
        <v>43605</v>
      </c>
      <c r="K1433" s="1">
        <v>43643</v>
      </c>
      <c r="L1433" t="s">
        <v>91</v>
      </c>
      <c r="N1433" t="s">
        <v>92</v>
      </c>
    </row>
    <row r="1434" spans="1:14" x14ac:dyDescent="0.25">
      <c r="A1434" t="s">
        <v>207</v>
      </c>
      <c r="B1434" t="s">
        <v>208</v>
      </c>
      <c r="C1434" t="s">
        <v>206</v>
      </c>
      <c r="D1434" t="s">
        <v>21</v>
      </c>
      <c r="E1434">
        <v>5403</v>
      </c>
      <c r="F1434" t="s">
        <v>22</v>
      </c>
      <c r="G1434" t="s">
        <v>22</v>
      </c>
      <c r="H1434" t="s">
        <v>102</v>
      </c>
      <c r="I1434" t="s">
        <v>103</v>
      </c>
      <c r="J1434" s="1">
        <v>43605</v>
      </c>
      <c r="K1434" s="1">
        <v>43643</v>
      </c>
      <c r="L1434" t="s">
        <v>91</v>
      </c>
      <c r="N1434" t="s">
        <v>432</v>
      </c>
    </row>
    <row r="1435" spans="1:14" x14ac:dyDescent="0.25">
      <c r="A1435" t="s">
        <v>212</v>
      </c>
      <c r="B1435" t="s">
        <v>213</v>
      </c>
      <c r="C1435" t="s">
        <v>98</v>
      </c>
      <c r="D1435" t="s">
        <v>21</v>
      </c>
      <c r="E1435">
        <v>5401</v>
      </c>
      <c r="F1435" t="s">
        <v>22</v>
      </c>
      <c r="G1435" t="s">
        <v>22</v>
      </c>
      <c r="H1435" t="s">
        <v>39</v>
      </c>
      <c r="I1435" t="s">
        <v>90</v>
      </c>
      <c r="J1435" s="1">
        <v>43605</v>
      </c>
      <c r="K1435" s="1">
        <v>43643</v>
      </c>
      <c r="L1435" t="s">
        <v>91</v>
      </c>
      <c r="N1435" t="s">
        <v>92</v>
      </c>
    </row>
    <row r="1436" spans="1:14" x14ac:dyDescent="0.25">
      <c r="A1436" t="s">
        <v>262</v>
      </c>
      <c r="B1436" t="s">
        <v>263</v>
      </c>
      <c r="C1436" t="s">
        <v>264</v>
      </c>
      <c r="D1436" t="s">
        <v>21</v>
      </c>
      <c r="E1436">
        <v>5468</v>
      </c>
      <c r="F1436" t="s">
        <v>22</v>
      </c>
      <c r="G1436" t="s">
        <v>22</v>
      </c>
      <c r="H1436" t="s">
        <v>39</v>
      </c>
      <c r="I1436" t="s">
        <v>40</v>
      </c>
      <c r="J1436" t="s">
        <v>41</v>
      </c>
      <c r="K1436" s="1">
        <v>43623</v>
      </c>
      <c r="L1436" t="s">
        <v>42</v>
      </c>
      <c r="M1436" t="str">
        <f>HYPERLINK("https://www.regulations.gov/docket?D=FDA-2019-H-2708")</f>
        <v>https://www.regulations.gov/docket?D=FDA-2019-H-2708</v>
      </c>
      <c r="N1436" t="s">
        <v>41</v>
      </c>
    </row>
    <row r="1437" spans="1:14" x14ac:dyDescent="0.25">
      <c r="A1437" t="s">
        <v>539</v>
      </c>
      <c r="B1437" t="s">
        <v>540</v>
      </c>
      <c r="C1437" t="s">
        <v>152</v>
      </c>
      <c r="D1437" t="s">
        <v>21</v>
      </c>
      <c r="E1437">
        <v>5452</v>
      </c>
      <c r="F1437" t="s">
        <v>22</v>
      </c>
      <c r="G1437" t="s">
        <v>22</v>
      </c>
      <c r="H1437" t="s">
        <v>102</v>
      </c>
      <c r="I1437" t="s">
        <v>103</v>
      </c>
      <c r="J1437" s="1">
        <v>43572</v>
      </c>
      <c r="K1437" s="1">
        <v>43615</v>
      </c>
      <c r="L1437" t="s">
        <v>91</v>
      </c>
      <c r="N1437" t="s">
        <v>432</v>
      </c>
    </row>
    <row r="1438" spans="1:14" x14ac:dyDescent="0.25">
      <c r="A1438" t="s">
        <v>625</v>
      </c>
      <c r="B1438" t="s">
        <v>626</v>
      </c>
      <c r="C1438" t="s">
        <v>627</v>
      </c>
      <c r="D1438" t="s">
        <v>21</v>
      </c>
      <c r="E1438">
        <v>5648</v>
      </c>
      <c r="F1438" t="s">
        <v>22</v>
      </c>
      <c r="G1438" t="s">
        <v>22</v>
      </c>
      <c r="H1438" t="s">
        <v>102</v>
      </c>
      <c r="I1438" t="s">
        <v>103</v>
      </c>
      <c r="J1438" s="1">
        <v>43558</v>
      </c>
      <c r="K1438" s="1">
        <v>43601</v>
      </c>
      <c r="L1438" t="s">
        <v>91</v>
      </c>
      <c r="N1438" t="s">
        <v>432</v>
      </c>
    </row>
    <row r="1439" spans="1:14" x14ac:dyDescent="0.25">
      <c r="A1439" t="s">
        <v>238</v>
      </c>
      <c r="B1439" t="s">
        <v>239</v>
      </c>
      <c r="C1439" t="s">
        <v>62</v>
      </c>
      <c r="D1439" t="s">
        <v>21</v>
      </c>
      <c r="E1439">
        <v>5735</v>
      </c>
      <c r="F1439" t="s">
        <v>22</v>
      </c>
      <c r="G1439" t="s">
        <v>22</v>
      </c>
      <c r="H1439" t="s">
        <v>102</v>
      </c>
      <c r="I1439" t="s">
        <v>103</v>
      </c>
      <c r="J1439" s="1">
        <v>43555</v>
      </c>
      <c r="K1439" s="1">
        <v>43594</v>
      </c>
      <c r="L1439" t="s">
        <v>91</v>
      </c>
      <c r="N1439" t="s">
        <v>92</v>
      </c>
    </row>
    <row r="1440" spans="1:14" x14ac:dyDescent="0.25">
      <c r="A1440" t="s">
        <v>220</v>
      </c>
      <c r="B1440" t="s">
        <v>221</v>
      </c>
      <c r="C1440" t="s">
        <v>222</v>
      </c>
      <c r="D1440" t="s">
        <v>21</v>
      </c>
      <c r="E1440">
        <v>5001</v>
      </c>
      <c r="F1440" t="s">
        <v>22</v>
      </c>
      <c r="G1440" t="s">
        <v>22</v>
      </c>
      <c r="H1440" t="s">
        <v>102</v>
      </c>
      <c r="I1440" t="s">
        <v>103</v>
      </c>
      <c r="J1440" s="1">
        <v>43546</v>
      </c>
      <c r="K1440" s="1">
        <v>43594</v>
      </c>
      <c r="L1440" t="s">
        <v>91</v>
      </c>
      <c r="N1440" t="s">
        <v>92</v>
      </c>
    </row>
    <row r="1441" spans="1:14" x14ac:dyDescent="0.25">
      <c r="A1441" t="s">
        <v>399</v>
      </c>
      <c r="B1441" t="s">
        <v>400</v>
      </c>
      <c r="C1441" t="s">
        <v>401</v>
      </c>
      <c r="D1441" t="s">
        <v>21</v>
      </c>
      <c r="E1441">
        <v>5458</v>
      </c>
      <c r="F1441" t="s">
        <v>22</v>
      </c>
      <c r="G1441" t="s">
        <v>22</v>
      </c>
      <c r="H1441" t="s">
        <v>86</v>
      </c>
      <c r="I1441" t="s">
        <v>87</v>
      </c>
      <c r="J1441" s="1">
        <v>43542</v>
      </c>
      <c r="K1441" s="1">
        <v>43594</v>
      </c>
      <c r="L1441" t="s">
        <v>91</v>
      </c>
      <c r="N1441" t="s">
        <v>92</v>
      </c>
    </row>
    <row r="1442" spans="1:14" x14ac:dyDescent="0.25">
      <c r="A1442" t="s">
        <v>640</v>
      </c>
      <c r="B1442" t="s">
        <v>641</v>
      </c>
      <c r="C1442" t="s">
        <v>85</v>
      </c>
      <c r="D1442" t="s">
        <v>21</v>
      </c>
      <c r="E1442">
        <v>5672</v>
      </c>
      <c r="F1442" t="s">
        <v>22</v>
      </c>
      <c r="G1442" t="s">
        <v>22</v>
      </c>
      <c r="H1442" t="s">
        <v>102</v>
      </c>
      <c r="I1442" t="s">
        <v>103</v>
      </c>
      <c r="J1442" s="1">
        <v>43536</v>
      </c>
      <c r="K1442" s="1">
        <v>43587</v>
      </c>
      <c r="L1442" t="s">
        <v>91</v>
      </c>
      <c r="N1442" t="s">
        <v>432</v>
      </c>
    </row>
    <row r="1443" spans="1:14" x14ac:dyDescent="0.25">
      <c r="A1443" t="s">
        <v>642</v>
      </c>
      <c r="B1443" t="s">
        <v>643</v>
      </c>
      <c r="C1443" t="s">
        <v>530</v>
      </c>
      <c r="D1443" t="s">
        <v>21</v>
      </c>
      <c r="E1443">
        <v>5843</v>
      </c>
      <c r="F1443" t="s">
        <v>22</v>
      </c>
      <c r="G1443" t="s">
        <v>22</v>
      </c>
      <c r="H1443" t="s">
        <v>102</v>
      </c>
      <c r="I1443" t="s">
        <v>103</v>
      </c>
      <c r="J1443" s="1">
        <v>43536</v>
      </c>
      <c r="K1443" s="1">
        <v>43587</v>
      </c>
      <c r="L1443" t="s">
        <v>91</v>
      </c>
      <c r="N1443" t="s">
        <v>644</v>
      </c>
    </row>
    <row r="1444" spans="1:14" x14ac:dyDescent="0.25">
      <c r="A1444" t="s">
        <v>414</v>
      </c>
      <c r="B1444" t="s">
        <v>415</v>
      </c>
      <c r="C1444" t="s">
        <v>246</v>
      </c>
      <c r="D1444" t="s">
        <v>21</v>
      </c>
      <c r="E1444">
        <v>5486</v>
      </c>
      <c r="F1444" t="s">
        <v>22</v>
      </c>
      <c r="G1444" t="s">
        <v>22</v>
      </c>
      <c r="H1444" t="s">
        <v>39</v>
      </c>
      <c r="I1444" t="s">
        <v>645</v>
      </c>
      <c r="J1444" s="1">
        <v>43542</v>
      </c>
      <c r="K1444" s="1">
        <v>43587</v>
      </c>
      <c r="L1444" t="s">
        <v>91</v>
      </c>
      <c r="N1444" t="s">
        <v>646</v>
      </c>
    </row>
    <row r="1445" spans="1:14" x14ac:dyDescent="0.25">
      <c r="A1445" t="s">
        <v>504</v>
      </c>
      <c r="B1445" t="s">
        <v>505</v>
      </c>
      <c r="C1445" t="s">
        <v>101</v>
      </c>
      <c r="D1445" t="s">
        <v>21</v>
      </c>
      <c r="E1445">
        <v>5156</v>
      </c>
      <c r="F1445" t="s">
        <v>22</v>
      </c>
      <c r="G1445" t="s">
        <v>22</v>
      </c>
      <c r="H1445" t="s">
        <v>86</v>
      </c>
      <c r="I1445" t="s">
        <v>429</v>
      </c>
      <c r="J1445" t="s">
        <v>41</v>
      </c>
      <c r="K1445" s="1">
        <v>43584</v>
      </c>
      <c r="L1445" t="s">
        <v>42</v>
      </c>
      <c r="M1445" t="str">
        <f>HYPERLINK("https://www.regulations.gov/docket?D=FDA-2019-H-2035")</f>
        <v>https://www.regulations.gov/docket?D=FDA-2019-H-2035</v>
      </c>
      <c r="N1445" t="s">
        <v>41</v>
      </c>
    </row>
    <row r="1446" spans="1:14" x14ac:dyDescent="0.25">
      <c r="A1446" t="s">
        <v>391</v>
      </c>
      <c r="B1446" t="s">
        <v>392</v>
      </c>
      <c r="C1446" t="s">
        <v>264</v>
      </c>
      <c r="D1446" t="s">
        <v>21</v>
      </c>
      <c r="E1446">
        <v>5468</v>
      </c>
      <c r="F1446" t="s">
        <v>22</v>
      </c>
      <c r="G1446" t="s">
        <v>22</v>
      </c>
      <c r="H1446" t="s">
        <v>39</v>
      </c>
      <c r="I1446" t="s">
        <v>90</v>
      </c>
      <c r="J1446" t="s">
        <v>41</v>
      </c>
      <c r="K1446" s="1">
        <v>43581</v>
      </c>
      <c r="L1446" t="s">
        <v>42</v>
      </c>
      <c r="M1446" t="str">
        <f>HYPERLINK("https://www.regulations.gov/docket?D=FDA-2019-H-1977")</f>
        <v>https://www.regulations.gov/docket?D=FDA-2019-H-1977</v>
      </c>
      <c r="N1446" t="s">
        <v>41</v>
      </c>
    </row>
    <row r="1447" spans="1:14" x14ac:dyDescent="0.25">
      <c r="A1447" t="s">
        <v>232</v>
      </c>
      <c r="B1447" t="s">
        <v>233</v>
      </c>
      <c r="C1447" t="s">
        <v>234</v>
      </c>
      <c r="D1447" t="s">
        <v>21</v>
      </c>
      <c r="E1447">
        <v>5091</v>
      </c>
      <c r="F1447" t="s">
        <v>22</v>
      </c>
      <c r="G1447" t="s">
        <v>22</v>
      </c>
      <c r="H1447" t="s">
        <v>102</v>
      </c>
      <c r="I1447" t="s">
        <v>103</v>
      </c>
      <c r="J1447" s="1">
        <v>43522</v>
      </c>
      <c r="K1447" s="1">
        <v>43580</v>
      </c>
      <c r="L1447" t="s">
        <v>91</v>
      </c>
      <c r="N1447" t="s">
        <v>432</v>
      </c>
    </row>
    <row r="1448" spans="1:14" x14ac:dyDescent="0.25">
      <c r="A1448" t="s">
        <v>83</v>
      </c>
      <c r="B1448" t="s">
        <v>84</v>
      </c>
      <c r="C1448" t="s">
        <v>85</v>
      </c>
      <c r="D1448" t="s">
        <v>21</v>
      </c>
      <c r="E1448">
        <v>5672</v>
      </c>
      <c r="F1448" t="s">
        <v>22</v>
      </c>
      <c r="G1448" t="s">
        <v>22</v>
      </c>
      <c r="H1448" t="s">
        <v>86</v>
      </c>
      <c r="I1448" t="s">
        <v>87</v>
      </c>
      <c r="J1448" s="1">
        <v>43522</v>
      </c>
      <c r="K1448" s="1">
        <v>43573</v>
      </c>
      <c r="L1448" t="s">
        <v>91</v>
      </c>
      <c r="N1448" t="s">
        <v>646</v>
      </c>
    </row>
    <row r="1449" spans="1:14" x14ac:dyDescent="0.25">
      <c r="A1449" t="s">
        <v>351</v>
      </c>
      <c r="B1449" t="s">
        <v>352</v>
      </c>
      <c r="C1449" t="s">
        <v>98</v>
      </c>
      <c r="D1449" t="s">
        <v>21</v>
      </c>
      <c r="E1449">
        <v>5408</v>
      </c>
      <c r="F1449" t="s">
        <v>22</v>
      </c>
      <c r="G1449" t="s">
        <v>22</v>
      </c>
      <c r="H1449" t="s">
        <v>86</v>
      </c>
      <c r="I1449" t="s">
        <v>645</v>
      </c>
      <c r="J1449" s="1">
        <v>43515</v>
      </c>
      <c r="K1449" s="1">
        <v>43566</v>
      </c>
      <c r="L1449" t="s">
        <v>91</v>
      </c>
      <c r="N1449" t="s">
        <v>646</v>
      </c>
    </row>
    <row r="1450" spans="1:14" x14ac:dyDescent="0.25">
      <c r="A1450" t="s">
        <v>209</v>
      </c>
      <c r="B1450" t="s">
        <v>210</v>
      </c>
      <c r="C1450" t="s">
        <v>211</v>
      </c>
      <c r="D1450" t="s">
        <v>21</v>
      </c>
      <c r="E1450">
        <v>5404</v>
      </c>
      <c r="F1450" t="s">
        <v>22</v>
      </c>
      <c r="G1450" t="s">
        <v>22</v>
      </c>
      <c r="H1450" t="s">
        <v>102</v>
      </c>
      <c r="I1450" t="s">
        <v>103</v>
      </c>
      <c r="J1450" s="1">
        <v>43502</v>
      </c>
      <c r="K1450" s="1">
        <v>43566</v>
      </c>
      <c r="L1450" t="s">
        <v>91</v>
      </c>
      <c r="N1450" t="s">
        <v>432</v>
      </c>
    </row>
    <row r="1451" spans="1:14" x14ac:dyDescent="0.25">
      <c r="A1451" t="s">
        <v>441</v>
      </c>
      <c r="B1451" t="s">
        <v>442</v>
      </c>
      <c r="C1451" t="s">
        <v>443</v>
      </c>
      <c r="D1451" t="s">
        <v>21</v>
      </c>
      <c r="E1451">
        <v>5201</v>
      </c>
      <c r="F1451" t="s">
        <v>22</v>
      </c>
      <c r="G1451" t="s">
        <v>22</v>
      </c>
      <c r="H1451" t="s">
        <v>86</v>
      </c>
      <c r="I1451" t="s">
        <v>645</v>
      </c>
      <c r="J1451" s="1">
        <v>43516</v>
      </c>
      <c r="K1451" s="1">
        <v>43566</v>
      </c>
      <c r="L1451" t="s">
        <v>91</v>
      </c>
      <c r="N1451" t="s">
        <v>646</v>
      </c>
    </row>
    <row r="1452" spans="1:14" x14ac:dyDescent="0.25">
      <c r="A1452" t="s">
        <v>444</v>
      </c>
      <c r="B1452" t="s">
        <v>445</v>
      </c>
      <c r="C1452" t="s">
        <v>152</v>
      </c>
      <c r="D1452" t="s">
        <v>21</v>
      </c>
      <c r="E1452">
        <v>5452</v>
      </c>
      <c r="F1452" t="s">
        <v>22</v>
      </c>
      <c r="G1452" t="s">
        <v>22</v>
      </c>
      <c r="H1452" t="s">
        <v>86</v>
      </c>
      <c r="I1452" t="s">
        <v>429</v>
      </c>
      <c r="J1452" s="1">
        <v>43499</v>
      </c>
      <c r="K1452" s="1">
        <v>43566</v>
      </c>
      <c r="L1452" t="s">
        <v>91</v>
      </c>
      <c r="N1452" t="s">
        <v>646</v>
      </c>
    </row>
    <row r="1453" spans="1:14" x14ac:dyDescent="0.25">
      <c r="A1453" t="s">
        <v>140</v>
      </c>
      <c r="B1453" t="s">
        <v>416</v>
      </c>
      <c r="C1453" t="s">
        <v>286</v>
      </c>
      <c r="D1453" t="s">
        <v>21</v>
      </c>
      <c r="E1453">
        <v>5464</v>
      </c>
      <c r="F1453" t="s">
        <v>22</v>
      </c>
      <c r="G1453" t="s">
        <v>22</v>
      </c>
      <c r="H1453" t="s">
        <v>102</v>
      </c>
      <c r="I1453" t="s">
        <v>103</v>
      </c>
      <c r="J1453" s="1">
        <v>43507</v>
      </c>
      <c r="K1453" s="1">
        <v>43566</v>
      </c>
      <c r="L1453" t="s">
        <v>91</v>
      </c>
      <c r="N1453" t="s">
        <v>644</v>
      </c>
    </row>
    <row r="1454" spans="1:14" x14ac:dyDescent="0.25">
      <c r="A1454" t="s">
        <v>314</v>
      </c>
      <c r="B1454" t="s">
        <v>315</v>
      </c>
      <c r="C1454" t="s">
        <v>316</v>
      </c>
      <c r="D1454" t="s">
        <v>21</v>
      </c>
      <c r="E1454">
        <v>5845</v>
      </c>
      <c r="F1454" t="s">
        <v>22</v>
      </c>
      <c r="G1454" t="s">
        <v>22</v>
      </c>
      <c r="H1454" t="s">
        <v>102</v>
      </c>
      <c r="I1454" t="s">
        <v>103</v>
      </c>
      <c r="J1454" s="1">
        <v>43508</v>
      </c>
      <c r="K1454" s="1">
        <v>43566</v>
      </c>
      <c r="L1454" t="s">
        <v>91</v>
      </c>
      <c r="N1454" t="s">
        <v>432</v>
      </c>
    </row>
    <row r="1455" spans="1:14" x14ac:dyDescent="0.25">
      <c r="A1455" t="s">
        <v>329</v>
      </c>
      <c r="B1455" t="s">
        <v>330</v>
      </c>
      <c r="C1455" t="s">
        <v>325</v>
      </c>
      <c r="D1455" t="s">
        <v>21</v>
      </c>
      <c r="E1455">
        <v>5101</v>
      </c>
      <c r="F1455" t="s">
        <v>22</v>
      </c>
      <c r="G1455" t="s">
        <v>22</v>
      </c>
      <c r="H1455" t="s">
        <v>86</v>
      </c>
      <c r="I1455" t="s">
        <v>87</v>
      </c>
      <c r="J1455" s="1">
        <v>43488</v>
      </c>
      <c r="K1455" s="1">
        <v>43559</v>
      </c>
      <c r="L1455" t="s">
        <v>91</v>
      </c>
      <c r="N1455" t="s">
        <v>646</v>
      </c>
    </row>
    <row r="1456" spans="1:14" x14ac:dyDescent="0.25">
      <c r="A1456" t="s">
        <v>396</v>
      </c>
      <c r="B1456" t="s">
        <v>397</v>
      </c>
      <c r="C1456" t="s">
        <v>398</v>
      </c>
      <c r="D1456" t="s">
        <v>21</v>
      </c>
      <c r="E1456">
        <v>5440</v>
      </c>
      <c r="F1456" t="s">
        <v>22</v>
      </c>
      <c r="G1456" t="s">
        <v>22</v>
      </c>
      <c r="H1456" t="s">
        <v>86</v>
      </c>
      <c r="I1456" t="s">
        <v>87</v>
      </c>
      <c r="J1456" s="1">
        <v>43480</v>
      </c>
      <c r="K1456" s="1">
        <v>43559</v>
      </c>
      <c r="L1456" t="s">
        <v>91</v>
      </c>
      <c r="N1456" t="s">
        <v>685</v>
      </c>
    </row>
    <row r="1457" spans="1:14" x14ac:dyDescent="0.25">
      <c r="A1457" t="s">
        <v>257</v>
      </c>
      <c r="B1457" t="s">
        <v>258</v>
      </c>
      <c r="C1457" t="s">
        <v>259</v>
      </c>
      <c r="D1457" t="s">
        <v>21</v>
      </c>
      <c r="E1457">
        <v>5730</v>
      </c>
      <c r="F1457" t="s">
        <v>22</v>
      </c>
      <c r="G1457" t="s">
        <v>22</v>
      </c>
      <c r="H1457" t="s">
        <v>39</v>
      </c>
      <c r="I1457" t="s">
        <v>90</v>
      </c>
      <c r="J1457" s="1">
        <v>43490</v>
      </c>
      <c r="K1457" s="1">
        <v>43559</v>
      </c>
      <c r="L1457" t="s">
        <v>91</v>
      </c>
      <c r="N1457" t="s">
        <v>646</v>
      </c>
    </row>
    <row r="1458" spans="1:14" x14ac:dyDescent="0.25">
      <c r="A1458" t="s">
        <v>686</v>
      </c>
      <c r="B1458" t="s">
        <v>687</v>
      </c>
      <c r="C1458" t="s">
        <v>73</v>
      </c>
      <c r="D1458" t="s">
        <v>21</v>
      </c>
      <c r="E1458">
        <v>5733</v>
      </c>
      <c r="F1458" t="s">
        <v>22</v>
      </c>
      <c r="G1458" t="s">
        <v>22</v>
      </c>
      <c r="H1458" t="s">
        <v>86</v>
      </c>
      <c r="I1458" t="s">
        <v>87</v>
      </c>
      <c r="J1458" s="1">
        <v>43484</v>
      </c>
      <c r="K1458" s="1">
        <v>43559</v>
      </c>
      <c r="L1458" t="s">
        <v>91</v>
      </c>
      <c r="N1458" t="s">
        <v>646</v>
      </c>
    </row>
    <row r="1459" spans="1:14" x14ac:dyDescent="0.25">
      <c r="A1459" t="s">
        <v>543</v>
      </c>
      <c r="B1459" t="s">
        <v>544</v>
      </c>
      <c r="C1459" t="s">
        <v>545</v>
      </c>
      <c r="D1459" t="s">
        <v>21</v>
      </c>
      <c r="E1459">
        <v>5670</v>
      </c>
      <c r="F1459" t="s">
        <v>22</v>
      </c>
      <c r="G1459" t="s">
        <v>22</v>
      </c>
      <c r="H1459" t="s">
        <v>39</v>
      </c>
      <c r="I1459" t="s">
        <v>40</v>
      </c>
      <c r="J1459" s="1">
        <v>43490</v>
      </c>
      <c r="K1459" s="1">
        <v>43559</v>
      </c>
      <c r="L1459" t="s">
        <v>91</v>
      </c>
      <c r="N1459" t="s">
        <v>646</v>
      </c>
    </row>
    <row r="1460" spans="1:14" x14ac:dyDescent="0.25">
      <c r="A1460" t="s">
        <v>229</v>
      </c>
      <c r="B1460" t="s">
        <v>230</v>
      </c>
      <c r="C1460" t="s">
        <v>231</v>
      </c>
      <c r="D1460" t="s">
        <v>21</v>
      </c>
      <c r="E1460">
        <v>5654</v>
      </c>
      <c r="F1460" t="s">
        <v>22</v>
      </c>
      <c r="G1460" t="s">
        <v>22</v>
      </c>
      <c r="H1460" t="s">
        <v>39</v>
      </c>
      <c r="I1460" t="s">
        <v>40</v>
      </c>
      <c r="J1460" s="1">
        <v>43490</v>
      </c>
      <c r="K1460" s="1">
        <v>43559</v>
      </c>
      <c r="L1460" t="s">
        <v>91</v>
      </c>
      <c r="N1460" t="s">
        <v>646</v>
      </c>
    </row>
    <row r="1461" spans="1:14" x14ac:dyDescent="0.25">
      <c r="A1461" t="s">
        <v>533</v>
      </c>
      <c r="B1461" t="s">
        <v>534</v>
      </c>
      <c r="C1461" t="s">
        <v>237</v>
      </c>
      <c r="D1461" t="s">
        <v>21</v>
      </c>
      <c r="E1461">
        <v>5777</v>
      </c>
      <c r="F1461" t="s">
        <v>22</v>
      </c>
      <c r="G1461" t="s">
        <v>22</v>
      </c>
      <c r="H1461" t="s">
        <v>86</v>
      </c>
      <c r="I1461" t="s">
        <v>87</v>
      </c>
      <c r="J1461" s="1">
        <v>43484</v>
      </c>
      <c r="K1461" s="1">
        <v>43552</v>
      </c>
      <c r="L1461" t="s">
        <v>91</v>
      </c>
      <c r="N1461" t="s">
        <v>646</v>
      </c>
    </row>
    <row r="1462" spans="1:14" x14ac:dyDescent="0.25">
      <c r="A1462" t="s">
        <v>153</v>
      </c>
      <c r="B1462" t="s">
        <v>154</v>
      </c>
      <c r="C1462" t="s">
        <v>98</v>
      </c>
      <c r="D1462" t="s">
        <v>21</v>
      </c>
      <c r="E1462">
        <v>5401</v>
      </c>
      <c r="F1462" t="s">
        <v>22</v>
      </c>
      <c r="G1462" t="s">
        <v>22</v>
      </c>
      <c r="H1462" t="s">
        <v>102</v>
      </c>
      <c r="I1462" t="s">
        <v>103</v>
      </c>
      <c r="J1462" s="1">
        <v>43477</v>
      </c>
      <c r="K1462" s="1">
        <v>43552</v>
      </c>
      <c r="L1462" t="s">
        <v>91</v>
      </c>
      <c r="N1462" t="s">
        <v>432</v>
      </c>
    </row>
    <row r="1463" spans="1:14" x14ac:dyDescent="0.25">
      <c r="A1463" t="s">
        <v>772</v>
      </c>
      <c r="B1463" t="s">
        <v>773</v>
      </c>
      <c r="C1463" t="s">
        <v>98</v>
      </c>
      <c r="D1463" t="s">
        <v>21</v>
      </c>
      <c r="E1463">
        <v>5401</v>
      </c>
      <c r="F1463" t="s">
        <v>22</v>
      </c>
      <c r="G1463" t="s">
        <v>22</v>
      </c>
      <c r="H1463" t="s">
        <v>86</v>
      </c>
      <c r="I1463" t="s">
        <v>87</v>
      </c>
      <c r="J1463" s="1">
        <v>43477</v>
      </c>
      <c r="K1463" s="1">
        <v>43552</v>
      </c>
      <c r="L1463" t="s">
        <v>91</v>
      </c>
      <c r="N1463" t="s">
        <v>646</v>
      </c>
    </row>
    <row r="1464" spans="1:14" x14ac:dyDescent="0.25">
      <c r="A1464" t="s">
        <v>776</v>
      </c>
      <c r="B1464" t="s">
        <v>777</v>
      </c>
      <c r="C1464" t="s">
        <v>98</v>
      </c>
      <c r="D1464" t="s">
        <v>21</v>
      </c>
      <c r="E1464">
        <v>5401</v>
      </c>
      <c r="F1464" t="s">
        <v>22</v>
      </c>
      <c r="G1464" t="s">
        <v>22</v>
      </c>
      <c r="H1464" t="s">
        <v>102</v>
      </c>
      <c r="I1464" t="s">
        <v>103</v>
      </c>
      <c r="J1464" s="1">
        <v>43477</v>
      </c>
      <c r="K1464" s="1">
        <v>43552</v>
      </c>
      <c r="L1464" t="s">
        <v>91</v>
      </c>
      <c r="N1464" t="s">
        <v>432</v>
      </c>
    </row>
    <row r="1465" spans="1:14" x14ac:dyDescent="0.25">
      <c r="A1465" t="s">
        <v>226</v>
      </c>
      <c r="B1465" t="s">
        <v>227</v>
      </c>
      <c r="C1465" t="s">
        <v>228</v>
      </c>
      <c r="D1465" t="s">
        <v>21</v>
      </c>
      <c r="E1465">
        <v>5150</v>
      </c>
      <c r="F1465" t="s">
        <v>22</v>
      </c>
      <c r="G1465" t="s">
        <v>22</v>
      </c>
      <c r="H1465" t="s">
        <v>102</v>
      </c>
      <c r="I1465" t="s">
        <v>103</v>
      </c>
      <c r="J1465" t="s">
        <v>41</v>
      </c>
      <c r="K1465" s="1">
        <v>43542</v>
      </c>
      <c r="L1465" t="s">
        <v>42</v>
      </c>
      <c r="M1465" t="str">
        <f>HYPERLINK("https://www.regulations.gov/docket?D=FDA-2019-H-1258")</f>
        <v>https://www.regulations.gov/docket?D=FDA-2019-H-1258</v>
      </c>
      <c r="N1465" t="s">
        <v>41</v>
      </c>
    </row>
    <row r="1466" spans="1:14" x14ac:dyDescent="0.25">
      <c r="A1466" t="s">
        <v>426</v>
      </c>
      <c r="B1466" t="s">
        <v>427</v>
      </c>
      <c r="C1466" t="s">
        <v>428</v>
      </c>
      <c r="D1466" t="s">
        <v>21</v>
      </c>
      <c r="E1466">
        <v>5261</v>
      </c>
      <c r="F1466" t="s">
        <v>22</v>
      </c>
      <c r="G1466" t="s">
        <v>22</v>
      </c>
      <c r="H1466" t="s">
        <v>39</v>
      </c>
      <c r="I1466" t="s">
        <v>90</v>
      </c>
      <c r="J1466" s="1">
        <v>43465</v>
      </c>
      <c r="K1466" s="1">
        <v>43538</v>
      </c>
      <c r="L1466" t="s">
        <v>91</v>
      </c>
      <c r="N1466" t="s">
        <v>646</v>
      </c>
    </row>
    <row r="1467" spans="1:14" x14ac:dyDescent="0.25">
      <c r="A1467" t="s">
        <v>574</v>
      </c>
      <c r="B1467" t="s">
        <v>575</v>
      </c>
      <c r="C1467" t="s">
        <v>576</v>
      </c>
      <c r="D1467" t="s">
        <v>21</v>
      </c>
      <c r="E1467">
        <v>5663</v>
      </c>
      <c r="F1467" t="s">
        <v>22</v>
      </c>
      <c r="G1467" t="s">
        <v>22</v>
      </c>
      <c r="H1467" t="s">
        <v>86</v>
      </c>
      <c r="I1467" t="s">
        <v>429</v>
      </c>
      <c r="J1467" t="s">
        <v>41</v>
      </c>
      <c r="K1467" s="1">
        <v>43535</v>
      </c>
      <c r="L1467" t="s">
        <v>42</v>
      </c>
      <c r="M1467" t="str">
        <f>HYPERLINK("https://www.regulations.gov/docket?D=FDA-2019-H-1128")</f>
        <v>https://www.regulations.gov/docket?D=FDA-2019-H-1128</v>
      </c>
      <c r="N1467" t="s">
        <v>41</v>
      </c>
    </row>
    <row r="1468" spans="1:14" x14ac:dyDescent="0.25">
      <c r="A1468" t="s">
        <v>375</v>
      </c>
      <c r="B1468" t="s">
        <v>376</v>
      </c>
      <c r="C1468" t="s">
        <v>343</v>
      </c>
      <c r="D1468" t="s">
        <v>21</v>
      </c>
      <c r="E1468">
        <v>5829</v>
      </c>
      <c r="F1468" t="s">
        <v>22</v>
      </c>
      <c r="G1468" t="s">
        <v>22</v>
      </c>
      <c r="H1468" t="s">
        <v>102</v>
      </c>
      <c r="I1468" t="s">
        <v>103</v>
      </c>
      <c r="J1468" s="1">
        <v>43452</v>
      </c>
      <c r="K1468" s="1">
        <v>43531</v>
      </c>
      <c r="L1468" t="s">
        <v>91</v>
      </c>
      <c r="N1468" t="s">
        <v>432</v>
      </c>
    </row>
    <row r="1469" spans="1:14" x14ac:dyDescent="0.25">
      <c r="A1469" t="s">
        <v>430</v>
      </c>
      <c r="B1469" t="s">
        <v>431</v>
      </c>
      <c r="C1469" t="s">
        <v>146</v>
      </c>
      <c r="D1469" t="s">
        <v>21</v>
      </c>
      <c r="E1469">
        <v>5446</v>
      </c>
      <c r="F1469" t="s">
        <v>22</v>
      </c>
      <c r="G1469" t="s">
        <v>22</v>
      </c>
      <c r="H1469" t="s">
        <v>39</v>
      </c>
      <c r="I1469" t="s">
        <v>40</v>
      </c>
      <c r="J1469" s="1">
        <v>43446</v>
      </c>
      <c r="K1469" s="1">
        <v>43524</v>
      </c>
      <c r="L1469" t="s">
        <v>91</v>
      </c>
      <c r="N1469" t="s">
        <v>685</v>
      </c>
    </row>
    <row r="1470" spans="1:14" x14ac:dyDescent="0.25">
      <c r="A1470" t="s">
        <v>323</v>
      </c>
      <c r="B1470" t="s">
        <v>493</v>
      </c>
      <c r="C1470" t="s">
        <v>494</v>
      </c>
      <c r="D1470" t="s">
        <v>21</v>
      </c>
      <c r="E1470">
        <v>5149</v>
      </c>
      <c r="F1470" t="s">
        <v>22</v>
      </c>
      <c r="G1470" t="s">
        <v>22</v>
      </c>
      <c r="H1470" t="s">
        <v>102</v>
      </c>
      <c r="I1470" t="s">
        <v>103</v>
      </c>
      <c r="J1470" s="1">
        <v>43446</v>
      </c>
      <c r="K1470" s="1">
        <v>43524</v>
      </c>
      <c r="L1470" t="s">
        <v>91</v>
      </c>
      <c r="N1470" t="s">
        <v>644</v>
      </c>
    </row>
    <row r="1471" spans="1:14" x14ac:dyDescent="0.25">
      <c r="A1471" t="s">
        <v>531</v>
      </c>
      <c r="B1471" t="s">
        <v>532</v>
      </c>
      <c r="C1471" t="s">
        <v>98</v>
      </c>
      <c r="D1471" t="s">
        <v>21</v>
      </c>
      <c r="E1471">
        <v>5401</v>
      </c>
      <c r="F1471" t="s">
        <v>22</v>
      </c>
      <c r="G1471" t="s">
        <v>22</v>
      </c>
      <c r="H1471" t="s">
        <v>102</v>
      </c>
      <c r="I1471" t="s">
        <v>103</v>
      </c>
      <c r="J1471" s="1">
        <v>43444</v>
      </c>
      <c r="K1471" s="1">
        <v>43524</v>
      </c>
      <c r="L1471" t="s">
        <v>91</v>
      </c>
      <c r="N1471" t="s">
        <v>432</v>
      </c>
    </row>
    <row r="1472" spans="1:14" x14ac:dyDescent="0.25">
      <c r="A1472" t="s">
        <v>892</v>
      </c>
      <c r="B1472" t="s">
        <v>893</v>
      </c>
      <c r="C1472" t="s">
        <v>894</v>
      </c>
      <c r="D1472" t="s">
        <v>21</v>
      </c>
      <c r="E1472">
        <v>5774</v>
      </c>
      <c r="F1472" t="s">
        <v>22</v>
      </c>
      <c r="G1472" t="s">
        <v>22</v>
      </c>
      <c r="H1472" t="s">
        <v>102</v>
      </c>
      <c r="I1472" t="s">
        <v>103</v>
      </c>
      <c r="J1472" s="1">
        <v>43451</v>
      </c>
      <c r="K1472" s="1">
        <v>43524</v>
      </c>
      <c r="L1472" t="s">
        <v>91</v>
      </c>
      <c r="N1472" t="s">
        <v>644</v>
      </c>
    </row>
    <row r="1473" spans="1:14" x14ac:dyDescent="0.25">
      <c r="A1473" t="s">
        <v>895</v>
      </c>
      <c r="B1473" t="s">
        <v>777</v>
      </c>
      <c r="C1473" t="s">
        <v>211</v>
      </c>
      <c r="D1473" t="s">
        <v>21</v>
      </c>
      <c r="E1473">
        <v>5404</v>
      </c>
      <c r="F1473" t="s">
        <v>22</v>
      </c>
      <c r="G1473" t="s">
        <v>22</v>
      </c>
      <c r="H1473" t="s">
        <v>39</v>
      </c>
      <c r="I1473" t="s">
        <v>40</v>
      </c>
      <c r="J1473" s="1">
        <v>43446</v>
      </c>
      <c r="K1473" s="1">
        <v>43524</v>
      </c>
      <c r="L1473" t="s">
        <v>91</v>
      </c>
      <c r="N1473" t="s">
        <v>685</v>
      </c>
    </row>
    <row r="1474" spans="1:14" x14ac:dyDescent="0.25">
      <c r="A1474" t="s">
        <v>275</v>
      </c>
      <c r="B1474" t="s">
        <v>276</v>
      </c>
      <c r="C1474" t="s">
        <v>51</v>
      </c>
      <c r="D1474" t="s">
        <v>21</v>
      </c>
      <c r="E1474">
        <v>5701</v>
      </c>
      <c r="F1474" t="s">
        <v>22</v>
      </c>
      <c r="G1474" t="s">
        <v>22</v>
      </c>
      <c r="H1474" t="s">
        <v>86</v>
      </c>
      <c r="I1474" t="s">
        <v>87</v>
      </c>
      <c r="J1474" s="1">
        <v>43446</v>
      </c>
      <c r="K1474" s="1">
        <v>43524</v>
      </c>
      <c r="L1474" t="s">
        <v>91</v>
      </c>
      <c r="N1474" t="s">
        <v>685</v>
      </c>
    </row>
    <row r="1475" spans="1:14" x14ac:dyDescent="0.25">
      <c r="A1475" t="s">
        <v>346</v>
      </c>
      <c r="B1475" t="s">
        <v>347</v>
      </c>
      <c r="C1475" t="s">
        <v>348</v>
      </c>
      <c r="D1475" t="s">
        <v>21</v>
      </c>
      <c r="E1475">
        <v>5657</v>
      </c>
      <c r="F1475" t="s">
        <v>22</v>
      </c>
      <c r="G1475" t="s">
        <v>22</v>
      </c>
      <c r="H1475" t="s">
        <v>39</v>
      </c>
      <c r="I1475" t="s">
        <v>90</v>
      </c>
      <c r="J1475" s="1">
        <v>43440</v>
      </c>
      <c r="K1475" s="1">
        <v>43517</v>
      </c>
      <c r="L1475" t="s">
        <v>91</v>
      </c>
      <c r="N1475" t="s">
        <v>92</v>
      </c>
    </row>
    <row r="1476" spans="1:14" x14ac:dyDescent="0.25">
      <c r="A1476" t="s">
        <v>564</v>
      </c>
      <c r="B1476" t="s">
        <v>565</v>
      </c>
      <c r="C1476" t="s">
        <v>566</v>
      </c>
      <c r="D1476" t="s">
        <v>21</v>
      </c>
      <c r="E1476">
        <v>5661</v>
      </c>
      <c r="F1476" t="s">
        <v>22</v>
      </c>
      <c r="G1476" t="s">
        <v>22</v>
      </c>
      <c r="H1476" t="s">
        <v>102</v>
      </c>
      <c r="I1476" t="s">
        <v>103</v>
      </c>
      <c r="J1476" s="1">
        <v>43440</v>
      </c>
      <c r="K1476" s="1">
        <v>43517</v>
      </c>
      <c r="L1476" t="s">
        <v>91</v>
      </c>
      <c r="N1476" t="s">
        <v>644</v>
      </c>
    </row>
    <row r="1477" spans="1:14" x14ac:dyDescent="0.25">
      <c r="A1477" t="s">
        <v>954</v>
      </c>
      <c r="B1477" t="s">
        <v>955</v>
      </c>
      <c r="C1477" t="s">
        <v>956</v>
      </c>
      <c r="D1477" t="s">
        <v>21</v>
      </c>
      <c r="E1477">
        <v>5154</v>
      </c>
      <c r="F1477" t="s">
        <v>22</v>
      </c>
      <c r="G1477" t="s">
        <v>22</v>
      </c>
      <c r="H1477" t="s">
        <v>102</v>
      </c>
      <c r="I1477" t="s">
        <v>103</v>
      </c>
      <c r="J1477" s="1">
        <v>43440</v>
      </c>
      <c r="K1477" s="1">
        <v>43517</v>
      </c>
      <c r="L1477" t="s">
        <v>91</v>
      </c>
      <c r="N1477" t="s">
        <v>432</v>
      </c>
    </row>
    <row r="1478" spans="1:14" x14ac:dyDescent="0.25">
      <c r="A1478" t="s">
        <v>511</v>
      </c>
      <c r="B1478" t="s">
        <v>1054</v>
      </c>
      <c r="C1478" t="s">
        <v>219</v>
      </c>
      <c r="D1478" t="s">
        <v>21</v>
      </c>
      <c r="E1478">
        <v>5641</v>
      </c>
      <c r="F1478" t="s">
        <v>22</v>
      </c>
      <c r="G1478" t="s">
        <v>22</v>
      </c>
      <c r="H1478" t="s">
        <v>39</v>
      </c>
      <c r="I1478" t="s">
        <v>40</v>
      </c>
      <c r="J1478" s="1">
        <v>43431</v>
      </c>
      <c r="K1478" s="1">
        <v>43503</v>
      </c>
      <c r="L1478" t="s">
        <v>91</v>
      </c>
      <c r="N1478" t="s">
        <v>646</v>
      </c>
    </row>
    <row r="1479" spans="1:14" x14ac:dyDescent="0.25">
      <c r="A1479" t="s">
        <v>895</v>
      </c>
      <c r="B1479" t="s">
        <v>1055</v>
      </c>
      <c r="C1479" t="s">
        <v>219</v>
      </c>
      <c r="D1479" t="s">
        <v>21</v>
      </c>
      <c r="E1479">
        <v>5641</v>
      </c>
      <c r="F1479" t="s">
        <v>22</v>
      </c>
      <c r="G1479" t="s">
        <v>22</v>
      </c>
      <c r="H1479" t="s">
        <v>39</v>
      </c>
      <c r="I1479" t="s">
        <v>40</v>
      </c>
      <c r="J1479" s="1">
        <v>43431</v>
      </c>
      <c r="K1479" s="1">
        <v>43503</v>
      </c>
      <c r="L1479" t="s">
        <v>91</v>
      </c>
      <c r="N1479" t="s">
        <v>646</v>
      </c>
    </row>
    <row r="1480" spans="1:14" x14ac:dyDescent="0.25">
      <c r="A1480" t="s">
        <v>561</v>
      </c>
      <c r="B1480" t="s">
        <v>562</v>
      </c>
      <c r="C1480" t="s">
        <v>563</v>
      </c>
      <c r="D1480" t="s">
        <v>21</v>
      </c>
      <c r="E1480">
        <v>5734</v>
      </c>
      <c r="F1480" t="s">
        <v>22</v>
      </c>
      <c r="G1480" t="s">
        <v>22</v>
      </c>
      <c r="H1480" t="s">
        <v>39</v>
      </c>
      <c r="I1480" t="s">
        <v>40</v>
      </c>
      <c r="J1480" s="1">
        <v>43420</v>
      </c>
      <c r="K1480" s="1">
        <v>43503</v>
      </c>
      <c r="L1480" t="s">
        <v>91</v>
      </c>
      <c r="N1480" t="s">
        <v>646</v>
      </c>
    </row>
    <row r="1481" spans="1:14" x14ac:dyDescent="0.25">
      <c r="A1481" t="s">
        <v>720</v>
      </c>
      <c r="B1481" t="s">
        <v>721</v>
      </c>
      <c r="C1481" t="s">
        <v>722</v>
      </c>
      <c r="D1481" t="s">
        <v>21</v>
      </c>
      <c r="E1481">
        <v>5483</v>
      </c>
      <c r="F1481" t="s">
        <v>22</v>
      </c>
      <c r="G1481" t="s">
        <v>22</v>
      </c>
      <c r="H1481" t="s">
        <v>39</v>
      </c>
      <c r="I1481" t="s">
        <v>40</v>
      </c>
      <c r="J1481" t="s">
        <v>41</v>
      </c>
      <c r="K1481" s="1">
        <v>43500</v>
      </c>
      <c r="L1481" t="s">
        <v>42</v>
      </c>
      <c r="M1481" t="str">
        <f>HYPERLINK("https://www.regulations.gov/docket?D=FDA-2019-H-0524")</f>
        <v>https://www.regulations.gov/docket?D=FDA-2019-H-0524</v>
      </c>
      <c r="N1481" t="s">
        <v>41</v>
      </c>
    </row>
    <row r="1482" spans="1:14" x14ac:dyDescent="0.25">
      <c r="A1482" t="s">
        <v>36</v>
      </c>
      <c r="B1482" t="s">
        <v>37</v>
      </c>
      <c r="C1482" t="s">
        <v>38</v>
      </c>
      <c r="D1482" t="s">
        <v>21</v>
      </c>
      <c r="E1482">
        <v>5250</v>
      </c>
      <c r="F1482" t="s">
        <v>22</v>
      </c>
      <c r="G1482" t="s">
        <v>22</v>
      </c>
      <c r="H1482" t="s">
        <v>39</v>
      </c>
      <c r="I1482" t="s">
        <v>90</v>
      </c>
      <c r="J1482" s="1">
        <v>43423</v>
      </c>
      <c r="K1482" s="1">
        <v>43496</v>
      </c>
      <c r="L1482" t="s">
        <v>91</v>
      </c>
      <c r="N1482" t="s">
        <v>646</v>
      </c>
    </row>
    <row r="1483" spans="1:14" x14ac:dyDescent="0.25">
      <c r="A1483" t="s">
        <v>555</v>
      </c>
      <c r="B1483" t="s">
        <v>556</v>
      </c>
      <c r="C1483" t="s">
        <v>557</v>
      </c>
      <c r="D1483" t="s">
        <v>21</v>
      </c>
      <c r="E1483">
        <v>5472</v>
      </c>
      <c r="F1483" t="s">
        <v>22</v>
      </c>
      <c r="G1483" t="s">
        <v>22</v>
      </c>
      <c r="H1483" t="s">
        <v>39</v>
      </c>
      <c r="I1483" t="s">
        <v>90</v>
      </c>
      <c r="J1483" s="1">
        <v>43420</v>
      </c>
      <c r="K1483" s="1">
        <v>43496</v>
      </c>
      <c r="L1483" t="s">
        <v>91</v>
      </c>
      <c r="N1483" t="s">
        <v>92</v>
      </c>
    </row>
    <row r="1484" spans="1:14" x14ac:dyDescent="0.25">
      <c r="A1484" t="s">
        <v>424</v>
      </c>
      <c r="B1484" t="s">
        <v>425</v>
      </c>
      <c r="C1484" t="s">
        <v>146</v>
      </c>
      <c r="D1484" t="s">
        <v>21</v>
      </c>
      <c r="E1484">
        <v>5446</v>
      </c>
      <c r="F1484" t="s">
        <v>22</v>
      </c>
      <c r="G1484" t="s">
        <v>22</v>
      </c>
      <c r="H1484" t="s">
        <v>39</v>
      </c>
      <c r="I1484" t="s">
        <v>40</v>
      </c>
      <c r="J1484" s="1">
        <v>43419</v>
      </c>
      <c r="K1484" s="1">
        <v>43489</v>
      </c>
      <c r="L1484" t="s">
        <v>91</v>
      </c>
      <c r="N1484" t="s">
        <v>646</v>
      </c>
    </row>
    <row r="1485" spans="1:14" x14ac:dyDescent="0.25">
      <c r="A1485" t="s">
        <v>43</v>
      </c>
      <c r="B1485" t="s">
        <v>44</v>
      </c>
      <c r="C1485" t="s">
        <v>45</v>
      </c>
      <c r="D1485" t="s">
        <v>21</v>
      </c>
      <c r="E1485">
        <v>5676</v>
      </c>
      <c r="F1485" t="s">
        <v>22</v>
      </c>
      <c r="G1485" t="s">
        <v>22</v>
      </c>
      <c r="H1485" t="s">
        <v>86</v>
      </c>
      <c r="I1485" t="s">
        <v>87</v>
      </c>
      <c r="J1485" s="1">
        <v>43412</v>
      </c>
      <c r="K1485" s="1">
        <v>43482</v>
      </c>
      <c r="L1485" t="s">
        <v>91</v>
      </c>
      <c r="N1485" t="s">
        <v>646</v>
      </c>
    </row>
    <row r="1486" spans="1:14" x14ac:dyDescent="0.25">
      <c r="A1486" t="s">
        <v>515</v>
      </c>
      <c r="B1486" t="s">
        <v>1237</v>
      </c>
      <c r="C1486" t="s">
        <v>517</v>
      </c>
      <c r="D1486" t="s">
        <v>21</v>
      </c>
      <c r="E1486">
        <v>5830</v>
      </c>
      <c r="F1486" t="s">
        <v>22</v>
      </c>
      <c r="G1486" t="s">
        <v>22</v>
      </c>
      <c r="H1486" t="s">
        <v>39</v>
      </c>
      <c r="I1486" t="s">
        <v>40</v>
      </c>
      <c r="J1486" s="1">
        <v>43413</v>
      </c>
      <c r="K1486" s="1">
        <v>43482</v>
      </c>
      <c r="L1486" t="s">
        <v>91</v>
      </c>
      <c r="N1486" t="s">
        <v>646</v>
      </c>
    </row>
    <row r="1487" spans="1:14" x14ac:dyDescent="0.25">
      <c r="A1487" t="s">
        <v>140</v>
      </c>
      <c r="B1487" t="s">
        <v>719</v>
      </c>
      <c r="C1487" t="s">
        <v>395</v>
      </c>
      <c r="D1487" t="s">
        <v>21</v>
      </c>
      <c r="E1487">
        <v>5478</v>
      </c>
      <c r="F1487" t="s">
        <v>22</v>
      </c>
      <c r="G1487" t="s">
        <v>22</v>
      </c>
      <c r="H1487" t="s">
        <v>102</v>
      </c>
      <c r="I1487" t="s">
        <v>103</v>
      </c>
      <c r="J1487" s="1">
        <v>43412</v>
      </c>
      <c r="K1487" s="1">
        <v>43482</v>
      </c>
      <c r="L1487" t="s">
        <v>91</v>
      </c>
      <c r="N1487" t="s">
        <v>432</v>
      </c>
    </row>
    <row r="1488" spans="1:14" x14ac:dyDescent="0.25">
      <c r="A1488" t="s">
        <v>214</v>
      </c>
      <c r="B1488" t="s">
        <v>1284</v>
      </c>
      <c r="C1488" t="s">
        <v>1285</v>
      </c>
      <c r="D1488" t="s">
        <v>21</v>
      </c>
      <c r="E1488">
        <v>5478</v>
      </c>
      <c r="F1488" t="s">
        <v>22</v>
      </c>
      <c r="G1488" t="s">
        <v>22</v>
      </c>
      <c r="H1488" t="s">
        <v>39</v>
      </c>
      <c r="I1488" t="s">
        <v>90</v>
      </c>
      <c r="J1488" s="1">
        <v>43412</v>
      </c>
      <c r="K1488" s="1">
        <v>43475</v>
      </c>
      <c r="L1488" t="s">
        <v>91</v>
      </c>
      <c r="N1488" t="s">
        <v>646</v>
      </c>
    </row>
    <row r="1489" spans="1:14" x14ac:dyDescent="0.25">
      <c r="A1489" t="s">
        <v>68</v>
      </c>
      <c r="B1489" t="s">
        <v>69</v>
      </c>
      <c r="C1489" t="s">
        <v>70</v>
      </c>
      <c r="D1489" t="s">
        <v>21</v>
      </c>
      <c r="E1489">
        <v>5739</v>
      </c>
      <c r="F1489" t="s">
        <v>22</v>
      </c>
      <c r="G1489" t="s">
        <v>22</v>
      </c>
      <c r="H1489" t="s">
        <v>102</v>
      </c>
      <c r="I1489" t="s">
        <v>103</v>
      </c>
      <c r="J1489" s="1">
        <v>43406</v>
      </c>
      <c r="K1489" s="1">
        <v>43468</v>
      </c>
      <c r="L1489" t="s">
        <v>91</v>
      </c>
      <c r="N1489" t="s">
        <v>432</v>
      </c>
    </row>
    <row r="1490" spans="1:14" x14ac:dyDescent="0.25">
      <c r="A1490" t="s">
        <v>99</v>
      </c>
      <c r="B1490" t="s">
        <v>100</v>
      </c>
      <c r="C1490" t="s">
        <v>101</v>
      </c>
      <c r="D1490" t="s">
        <v>21</v>
      </c>
      <c r="E1490">
        <v>5156</v>
      </c>
      <c r="F1490" t="s">
        <v>22</v>
      </c>
      <c r="G1490" t="s">
        <v>22</v>
      </c>
      <c r="H1490" t="s">
        <v>102</v>
      </c>
      <c r="I1490" t="s">
        <v>103</v>
      </c>
      <c r="J1490" s="1">
        <v>43397</v>
      </c>
      <c r="K1490" s="1">
        <v>43454</v>
      </c>
      <c r="L1490" t="s">
        <v>91</v>
      </c>
      <c r="N1490" t="s">
        <v>432</v>
      </c>
    </row>
    <row r="1491" spans="1:14" x14ac:dyDescent="0.25">
      <c r="A1491" t="s">
        <v>1349</v>
      </c>
      <c r="B1491" t="s">
        <v>364</v>
      </c>
      <c r="C1491" t="s">
        <v>365</v>
      </c>
      <c r="D1491" t="s">
        <v>21</v>
      </c>
      <c r="E1491">
        <v>5048</v>
      </c>
      <c r="F1491" t="s">
        <v>22</v>
      </c>
      <c r="G1491" t="s">
        <v>22</v>
      </c>
      <c r="H1491" t="s">
        <v>102</v>
      </c>
      <c r="I1491" t="s">
        <v>103</v>
      </c>
      <c r="J1491" s="1">
        <v>43397</v>
      </c>
      <c r="K1491" s="1">
        <v>43454</v>
      </c>
      <c r="L1491" t="s">
        <v>91</v>
      </c>
      <c r="N1491" t="s">
        <v>432</v>
      </c>
    </row>
    <row r="1492" spans="1:14" x14ac:dyDescent="0.25">
      <c r="A1492" t="s">
        <v>552</v>
      </c>
      <c r="B1492" t="s">
        <v>553</v>
      </c>
      <c r="C1492" t="s">
        <v>554</v>
      </c>
      <c r="D1492" t="s">
        <v>21</v>
      </c>
      <c r="E1492">
        <v>5652</v>
      </c>
      <c r="F1492" t="s">
        <v>22</v>
      </c>
      <c r="G1492" t="s">
        <v>22</v>
      </c>
      <c r="H1492" t="s">
        <v>102</v>
      </c>
      <c r="I1492" t="s">
        <v>103</v>
      </c>
      <c r="J1492" s="1">
        <v>43396</v>
      </c>
      <c r="K1492" s="1">
        <v>43454</v>
      </c>
      <c r="L1492" t="s">
        <v>91</v>
      </c>
      <c r="N1492" t="s">
        <v>432</v>
      </c>
    </row>
    <row r="1493" spans="1:14" x14ac:dyDescent="0.25">
      <c r="A1493" t="s">
        <v>46</v>
      </c>
      <c r="B1493" t="s">
        <v>47</v>
      </c>
      <c r="C1493" t="s">
        <v>48</v>
      </c>
      <c r="D1493" t="s">
        <v>21</v>
      </c>
      <c r="E1493">
        <v>5656</v>
      </c>
      <c r="F1493" t="s">
        <v>22</v>
      </c>
      <c r="G1493" t="s">
        <v>22</v>
      </c>
      <c r="H1493" t="s">
        <v>39</v>
      </c>
      <c r="I1493" t="s">
        <v>40</v>
      </c>
      <c r="J1493" s="1">
        <v>43396</v>
      </c>
      <c r="K1493" s="1">
        <v>43454</v>
      </c>
      <c r="L1493" t="s">
        <v>91</v>
      </c>
      <c r="N1493" t="s">
        <v>646</v>
      </c>
    </row>
    <row r="1494" spans="1:14" x14ac:dyDescent="0.25">
      <c r="A1494" t="s">
        <v>628</v>
      </c>
      <c r="B1494" t="s">
        <v>629</v>
      </c>
      <c r="C1494" t="s">
        <v>362</v>
      </c>
      <c r="D1494" t="s">
        <v>21</v>
      </c>
      <c r="E1494">
        <v>5860</v>
      </c>
      <c r="F1494" t="s">
        <v>22</v>
      </c>
      <c r="G1494" t="s">
        <v>22</v>
      </c>
      <c r="H1494" t="s">
        <v>39</v>
      </c>
      <c r="I1494" t="s">
        <v>90</v>
      </c>
      <c r="J1494" s="1">
        <v>43399</v>
      </c>
      <c r="K1494" s="1">
        <v>43447</v>
      </c>
      <c r="L1494" t="s">
        <v>91</v>
      </c>
      <c r="N1494" t="s">
        <v>646</v>
      </c>
    </row>
    <row r="1495" spans="1:14" x14ac:dyDescent="0.25">
      <c r="A1495" t="s">
        <v>402</v>
      </c>
      <c r="B1495" t="s">
        <v>403</v>
      </c>
      <c r="C1495" t="s">
        <v>404</v>
      </c>
      <c r="D1495" t="s">
        <v>21</v>
      </c>
      <c r="E1495">
        <v>5444</v>
      </c>
      <c r="F1495" t="s">
        <v>22</v>
      </c>
      <c r="G1495" t="s">
        <v>22</v>
      </c>
      <c r="H1495" t="s">
        <v>102</v>
      </c>
      <c r="I1495" t="s">
        <v>1873</v>
      </c>
      <c r="J1495" s="1">
        <v>43320</v>
      </c>
      <c r="K1495" s="1">
        <v>43370</v>
      </c>
      <c r="L1495" t="s">
        <v>91</v>
      </c>
      <c r="N1495" t="s">
        <v>644</v>
      </c>
    </row>
    <row r="1496" spans="1:14" x14ac:dyDescent="0.25">
      <c r="A1496" t="s">
        <v>279</v>
      </c>
      <c r="B1496" t="s">
        <v>1884</v>
      </c>
      <c r="C1496" t="s">
        <v>281</v>
      </c>
      <c r="D1496" t="s">
        <v>21</v>
      </c>
      <c r="E1496">
        <v>5352</v>
      </c>
      <c r="F1496" t="s">
        <v>22</v>
      </c>
      <c r="G1496" t="s">
        <v>22</v>
      </c>
      <c r="H1496" t="s">
        <v>39</v>
      </c>
      <c r="I1496" t="s">
        <v>90</v>
      </c>
      <c r="J1496" s="1">
        <v>43306</v>
      </c>
      <c r="K1496" s="1">
        <v>43363</v>
      </c>
      <c r="L1496" t="s">
        <v>91</v>
      </c>
      <c r="N1496" t="s">
        <v>646</v>
      </c>
    </row>
    <row r="1497" spans="1:14" x14ac:dyDescent="0.25">
      <c r="A1497" t="s">
        <v>1885</v>
      </c>
      <c r="B1497" t="s">
        <v>1886</v>
      </c>
      <c r="C1497" t="s">
        <v>51</v>
      </c>
      <c r="D1497" t="s">
        <v>21</v>
      </c>
      <c r="E1497">
        <v>5701</v>
      </c>
      <c r="F1497" t="s">
        <v>22</v>
      </c>
      <c r="G1497" t="s">
        <v>22</v>
      </c>
      <c r="H1497" t="s">
        <v>39</v>
      </c>
      <c r="I1497" t="s">
        <v>90</v>
      </c>
      <c r="J1497" s="1">
        <v>43311</v>
      </c>
      <c r="K1497" s="1">
        <v>43363</v>
      </c>
      <c r="L1497" t="s">
        <v>91</v>
      </c>
      <c r="N1497" t="s">
        <v>646</v>
      </c>
    </row>
    <row r="1498" spans="1:14" x14ac:dyDescent="0.25">
      <c r="A1498" t="s">
        <v>338</v>
      </c>
      <c r="B1498" t="s">
        <v>1889</v>
      </c>
      <c r="C1498" t="s">
        <v>340</v>
      </c>
      <c r="D1498" t="s">
        <v>21</v>
      </c>
      <c r="E1498">
        <v>5855</v>
      </c>
      <c r="F1498" t="s">
        <v>22</v>
      </c>
      <c r="G1498" t="s">
        <v>22</v>
      </c>
      <c r="H1498" t="s">
        <v>39</v>
      </c>
      <c r="I1498" t="s">
        <v>40</v>
      </c>
      <c r="J1498" s="1">
        <v>43294</v>
      </c>
      <c r="K1498" s="1">
        <v>43349</v>
      </c>
      <c r="L1498" t="s">
        <v>91</v>
      </c>
      <c r="N1498" t="s">
        <v>685</v>
      </c>
    </row>
    <row r="1499" spans="1:14" x14ac:dyDescent="0.25">
      <c r="A1499" t="s">
        <v>1892</v>
      </c>
      <c r="B1499" t="s">
        <v>572</v>
      </c>
      <c r="C1499" t="s">
        <v>573</v>
      </c>
      <c r="D1499" t="s">
        <v>21</v>
      </c>
      <c r="E1499">
        <v>5041</v>
      </c>
      <c r="F1499" t="s">
        <v>22</v>
      </c>
      <c r="G1499" t="s">
        <v>22</v>
      </c>
      <c r="H1499" t="s">
        <v>102</v>
      </c>
      <c r="I1499" t="s">
        <v>103</v>
      </c>
      <c r="J1499" s="1">
        <v>43293</v>
      </c>
      <c r="K1499" s="1">
        <v>43349</v>
      </c>
      <c r="L1499" t="s">
        <v>91</v>
      </c>
      <c r="N1499" t="s">
        <v>432</v>
      </c>
    </row>
    <row r="1500" spans="1:14" x14ac:dyDescent="0.25">
      <c r="A1500" t="s">
        <v>1893</v>
      </c>
      <c r="B1500" t="s">
        <v>1894</v>
      </c>
      <c r="C1500" t="s">
        <v>161</v>
      </c>
      <c r="D1500" t="s">
        <v>21</v>
      </c>
      <c r="E1500">
        <v>5443</v>
      </c>
      <c r="F1500" t="s">
        <v>22</v>
      </c>
      <c r="G1500" t="s">
        <v>22</v>
      </c>
      <c r="H1500" t="s">
        <v>102</v>
      </c>
      <c r="I1500" t="s">
        <v>103</v>
      </c>
      <c r="J1500" s="1">
        <v>43293</v>
      </c>
      <c r="K1500" s="1">
        <v>43349</v>
      </c>
      <c r="L1500" t="s">
        <v>91</v>
      </c>
      <c r="N1500" t="s">
        <v>432</v>
      </c>
    </row>
    <row r="1501" spans="1:14" x14ac:dyDescent="0.25">
      <c r="A1501" t="s">
        <v>295</v>
      </c>
      <c r="B1501" t="s">
        <v>296</v>
      </c>
      <c r="C1501" t="s">
        <v>127</v>
      </c>
      <c r="D1501" t="s">
        <v>21</v>
      </c>
      <c r="E1501">
        <v>5828</v>
      </c>
      <c r="F1501" t="s">
        <v>22</v>
      </c>
      <c r="G1501" t="s">
        <v>22</v>
      </c>
      <c r="H1501" t="s">
        <v>102</v>
      </c>
      <c r="I1501" t="s">
        <v>103</v>
      </c>
      <c r="J1501" s="1">
        <v>43280</v>
      </c>
      <c r="K1501" s="1">
        <v>43342</v>
      </c>
      <c r="L1501" t="s">
        <v>91</v>
      </c>
      <c r="N1501" t="s">
        <v>432</v>
      </c>
    </row>
    <row r="1502" spans="1:14" x14ac:dyDescent="0.25">
      <c r="A1502" t="s">
        <v>43</v>
      </c>
      <c r="B1502" t="s">
        <v>302</v>
      </c>
      <c r="C1502" t="s">
        <v>303</v>
      </c>
      <c r="D1502" t="s">
        <v>21</v>
      </c>
      <c r="E1502">
        <v>5819</v>
      </c>
      <c r="F1502" t="s">
        <v>22</v>
      </c>
      <c r="G1502" t="s">
        <v>22</v>
      </c>
      <c r="H1502" t="s">
        <v>102</v>
      </c>
      <c r="I1502" t="s">
        <v>103</v>
      </c>
      <c r="J1502" s="1">
        <v>43280</v>
      </c>
      <c r="K1502" s="1">
        <v>43342</v>
      </c>
      <c r="L1502" t="s">
        <v>91</v>
      </c>
      <c r="N1502" t="s">
        <v>432</v>
      </c>
    </row>
    <row r="1503" spans="1:14" x14ac:dyDescent="0.25">
      <c r="A1503" t="s">
        <v>1919</v>
      </c>
      <c r="B1503" t="s">
        <v>1920</v>
      </c>
      <c r="C1503" t="s">
        <v>1921</v>
      </c>
      <c r="D1503" t="s">
        <v>21</v>
      </c>
      <c r="E1503">
        <v>5653</v>
      </c>
      <c r="F1503" t="s">
        <v>22</v>
      </c>
      <c r="G1503" t="s">
        <v>22</v>
      </c>
      <c r="H1503" t="s">
        <v>39</v>
      </c>
      <c r="I1503" t="s">
        <v>90</v>
      </c>
      <c r="J1503" s="1">
        <v>43250</v>
      </c>
      <c r="K1503" s="1">
        <v>43300</v>
      </c>
      <c r="L1503" t="s">
        <v>91</v>
      </c>
      <c r="N1503" t="s">
        <v>646</v>
      </c>
    </row>
    <row r="1504" spans="1:14" x14ac:dyDescent="0.25">
      <c r="A1504" t="s">
        <v>55</v>
      </c>
      <c r="B1504" t="s">
        <v>56</v>
      </c>
      <c r="C1504" t="s">
        <v>57</v>
      </c>
      <c r="D1504" t="s">
        <v>21</v>
      </c>
      <c r="E1504">
        <v>5732</v>
      </c>
      <c r="F1504" t="s">
        <v>22</v>
      </c>
      <c r="G1504" t="s">
        <v>22</v>
      </c>
      <c r="H1504" t="s">
        <v>39</v>
      </c>
      <c r="I1504" t="s">
        <v>40</v>
      </c>
      <c r="J1504" s="1">
        <v>43243</v>
      </c>
      <c r="K1504" s="1">
        <v>43293</v>
      </c>
      <c r="L1504" t="s">
        <v>91</v>
      </c>
      <c r="N1504" t="s">
        <v>646</v>
      </c>
    </row>
    <row r="1505" spans="1:14" x14ac:dyDescent="0.25">
      <c r="A1505" t="s">
        <v>250</v>
      </c>
      <c r="B1505" t="s">
        <v>251</v>
      </c>
      <c r="C1505" t="s">
        <v>252</v>
      </c>
      <c r="D1505" t="s">
        <v>21</v>
      </c>
      <c r="E1505">
        <v>5481</v>
      </c>
      <c r="F1505" t="s">
        <v>22</v>
      </c>
      <c r="G1505" t="s">
        <v>22</v>
      </c>
      <c r="H1505" t="s">
        <v>102</v>
      </c>
      <c r="I1505" t="s">
        <v>103</v>
      </c>
      <c r="J1505" s="1">
        <v>43236</v>
      </c>
      <c r="K1505" s="1">
        <v>43286</v>
      </c>
      <c r="L1505" t="s">
        <v>91</v>
      </c>
      <c r="N1505" t="s">
        <v>432</v>
      </c>
    </row>
    <row r="1506" spans="1:14" x14ac:dyDescent="0.25">
      <c r="A1506" t="s">
        <v>568</v>
      </c>
      <c r="B1506" t="s">
        <v>569</v>
      </c>
      <c r="C1506" t="s">
        <v>570</v>
      </c>
      <c r="D1506" t="s">
        <v>21</v>
      </c>
      <c r="E1506">
        <v>5060</v>
      </c>
      <c r="F1506" t="s">
        <v>22</v>
      </c>
      <c r="G1506" t="s">
        <v>22</v>
      </c>
      <c r="H1506" t="s">
        <v>86</v>
      </c>
      <c r="I1506" t="s">
        <v>429</v>
      </c>
      <c r="J1506" s="1">
        <v>43237</v>
      </c>
      <c r="K1506" s="1">
        <v>43286</v>
      </c>
      <c r="L1506" t="s">
        <v>91</v>
      </c>
      <c r="N1506" t="s">
        <v>685</v>
      </c>
    </row>
    <row r="1507" spans="1:14" x14ac:dyDescent="0.25">
      <c r="A1507" t="s">
        <v>506</v>
      </c>
      <c r="B1507" t="s">
        <v>507</v>
      </c>
      <c r="C1507" t="s">
        <v>494</v>
      </c>
      <c r="D1507" t="s">
        <v>21</v>
      </c>
      <c r="E1507">
        <v>5149</v>
      </c>
      <c r="F1507" t="s">
        <v>22</v>
      </c>
      <c r="G1507" t="s">
        <v>22</v>
      </c>
      <c r="H1507" t="s">
        <v>102</v>
      </c>
      <c r="I1507" t="s">
        <v>103</v>
      </c>
      <c r="J1507" s="1">
        <v>43237</v>
      </c>
      <c r="K1507" s="1">
        <v>43286</v>
      </c>
      <c r="L1507" t="s">
        <v>91</v>
      </c>
      <c r="N1507" t="s">
        <v>644</v>
      </c>
    </row>
    <row r="1508" spans="1:14" x14ac:dyDescent="0.25">
      <c r="A1508" t="s">
        <v>720</v>
      </c>
      <c r="B1508" t="s">
        <v>1944</v>
      </c>
      <c r="C1508" t="s">
        <v>1609</v>
      </c>
      <c r="D1508" t="s">
        <v>21</v>
      </c>
      <c r="E1508">
        <v>5483</v>
      </c>
      <c r="F1508" t="s">
        <v>22</v>
      </c>
      <c r="G1508" t="s">
        <v>22</v>
      </c>
      <c r="H1508" t="s">
        <v>39</v>
      </c>
      <c r="I1508" t="s">
        <v>40</v>
      </c>
      <c r="J1508" s="1">
        <v>43215</v>
      </c>
      <c r="K1508" s="1">
        <v>43265</v>
      </c>
      <c r="L1508" t="s">
        <v>91</v>
      </c>
      <c r="N1508" t="s">
        <v>646</v>
      </c>
    </row>
    <row r="1509" spans="1:14" x14ac:dyDescent="0.25">
      <c r="A1509" t="s">
        <v>262</v>
      </c>
      <c r="B1509" t="s">
        <v>263</v>
      </c>
      <c r="C1509" t="s">
        <v>264</v>
      </c>
      <c r="D1509" t="s">
        <v>21</v>
      </c>
      <c r="E1509">
        <v>5468</v>
      </c>
      <c r="F1509" t="s">
        <v>22</v>
      </c>
      <c r="G1509" t="s">
        <v>22</v>
      </c>
      <c r="H1509" t="s">
        <v>39</v>
      </c>
      <c r="I1509" t="s">
        <v>40</v>
      </c>
      <c r="J1509" t="s">
        <v>41</v>
      </c>
      <c r="K1509" s="1">
        <v>43259</v>
      </c>
      <c r="L1509" t="s">
        <v>42</v>
      </c>
      <c r="M1509" t="str">
        <f>HYPERLINK("https://www.regulations.gov/docket?D=FDA-2018-H-2190")</f>
        <v>https://www.regulations.gov/docket?D=FDA-2018-H-2190</v>
      </c>
      <c r="N1509" t="s">
        <v>41</v>
      </c>
    </row>
    <row r="1510" spans="1:14" x14ac:dyDescent="0.25">
      <c r="A1510" t="s">
        <v>299</v>
      </c>
      <c r="B1510" t="s">
        <v>300</v>
      </c>
      <c r="C1510" t="s">
        <v>301</v>
      </c>
      <c r="D1510" t="s">
        <v>21</v>
      </c>
      <c r="E1510">
        <v>5832</v>
      </c>
      <c r="F1510" t="s">
        <v>22</v>
      </c>
      <c r="G1510" t="s">
        <v>22</v>
      </c>
      <c r="H1510" t="s">
        <v>102</v>
      </c>
      <c r="I1510" t="s">
        <v>103</v>
      </c>
      <c r="J1510" t="s">
        <v>41</v>
      </c>
      <c r="K1510" s="1">
        <v>43256</v>
      </c>
      <c r="L1510" t="s">
        <v>42</v>
      </c>
      <c r="M1510" t="str">
        <f>HYPERLINK("https://www.regulations.gov/docket?D=FDA-2018-H-2134")</f>
        <v>https://www.regulations.gov/docket?D=FDA-2018-H-2134</v>
      </c>
      <c r="N1510" t="s">
        <v>41</v>
      </c>
    </row>
    <row r="1511" spans="1:14" x14ac:dyDescent="0.25">
      <c r="A1511" t="s">
        <v>147</v>
      </c>
      <c r="B1511" t="s">
        <v>148</v>
      </c>
      <c r="C1511" t="s">
        <v>149</v>
      </c>
      <c r="D1511" t="s">
        <v>21</v>
      </c>
      <c r="E1511">
        <v>5673</v>
      </c>
      <c r="F1511" t="s">
        <v>22</v>
      </c>
      <c r="G1511" t="s">
        <v>22</v>
      </c>
      <c r="H1511" t="s">
        <v>86</v>
      </c>
      <c r="I1511" t="s">
        <v>429</v>
      </c>
      <c r="J1511" s="1">
        <v>43193</v>
      </c>
      <c r="K1511" s="1">
        <v>43251</v>
      </c>
      <c r="L1511" t="s">
        <v>91</v>
      </c>
      <c r="N1511" t="s">
        <v>685</v>
      </c>
    </row>
    <row r="1512" spans="1:14" x14ac:dyDescent="0.25">
      <c r="A1512" t="s">
        <v>604</v>
      </c>
      <c r="B1512" t="s">
        <v>605</v>
      </c>
      <c r="C1512" t="s">
        <v>249</v>
      </c>
      <c r="D1512" t="s">
        <v>21</v>
      </c>
      <c r="E1512">
        <v>5488</v>
      </c>
      <c r="F1512" t="s">
        <v>22</v>
      </c>
      <c r="G1512" t="s">
        <v>22</v>
      </c>
      <c r="H1512" t="s">
        <v>39</v>
      </c>
      <c r="I1512" t="s">
        <v>1955</v>
      </c>
      <c r="J1512" s="1">
        <v>43179</v>
      </c>
      <c r="K1512" s="1">
        <v>43237</v>
      </c>
      <c r="L1512" t="s">
        <v>91</v>
      </c>
      <c r="N1512" t="s">
        <v>92</v>
      </c>
    </row>
    <row r="1513" spans="1:14" x14ac:dyDescent="0.25">
      <c r="A1513" t="s">
        <v>43</v>
      </c>
      <c r="B1513" t="s">
        <v>930</v>
      </c>
      <c r="C1513" t="s">
        <v>931</v>
      </c>
      <c r="D1513" t="s">
        <v>21</v>
      </c>
      <c r="E1513">
        <v>5032</v>
      </c>
      <c r="F1513" t="s">
        <v>22</v>
      </c>
      <c r="G1513" t="s">
        <v>22</v>
      </c>
      <c r="H1513" t="s">
        <v>39</v>
      </c>
      <c r="I1513" t="s">
        <v>90</v>
      </c>
      <c r="J1513" s="1">
        <v>43174</v>
      </c>
      <c r="K1513" s="1">
        <v>43230</v>
      </c>
      <c r="L1513" t="s">
        <v>91</v>
      </c>
      <c r="N1513" t="s">
        <v>92</v>
      </c>
    </row>
    <row r="1514" spans="1:14" x14ac:dyDescent="0.25">
      <c r="A1514" t="s">
        <v>1974</v>
      </c>
      <c r="B1514" t="s">
        <v>1975</v>
      </c>
      <c r="C1514" t="s">
        <v>264</v>
      </c>
      <c r="D1514" t="s">
        <v>21</v>
      </c>
      <c r="E1514">
        <v>5468</v>
      </c>
      <c r="F1514" t="s">
        <v>22</v>
      </c>
      <c r="G1514" t="s">
        <v>22</v>
      </c>
      <c r="H1514" t="s">
        <v>39</v>
      </c>
      <c r="I1514" t="s">
        <v>40</v>
      </c>
      <c r="J1514" s="1">
        <v>43152</v>
      </c>
      <c r="K1514" s="1">
        <v>43195</v>
      </c>
      <c r="L1514" t="s">
        <v>91</v>
      </c>
      <c r="N1514" t="s">
        <v>646</v>
      </c>
    </row>
    <row r="1515" spans="1:14" x14ac:dyDescent="0.25">
      <c r="A1515" t="s">
        <v>1989</v>
      </c>
      <c r="B1515" t="s">
        <v>409</v>
      </c>
      <c r="C1515" t="s">
        <v>404</v>
      </c>
      <c r="D1515" t="s">
        <v>21</v>
      </c>
      <c r="E1515">
        <v>5444</v>
      </c>
      <c r="F1515" t="s">
        <v>22</v>
      </c>
      <c r="G1515" t="s">
        <v>22</v>
      </c>
      <c r="H1515" t="s">
        <v>39</v>
      </c>
      <c r="I1515" t="s">
        <v>90</v>
      </c>
      <c r="J1515" s="1">
        <v>43152</v>
      </c>
      <c r="K1515" s="1">
        <v>43188</v>
      </c>
      <c r="L1515" t="s">
        <v>91</v>
      </c>
      <c r="N1515" t="s">
        <v>646</v>
      </c>
    </row>
    <row r="1516" spans="1:14" x14ac:dyDescent="0.25">
      <c r="A1516" t="s">
        <v>1166</v>
      </c>
      <c r="B1516" t="s">
        <v>1167</v>
      </c>
      <c r="C1516" t="s">
        <v>1168</v>
      </c>
      <c r="D1516" t="s">
        <v>21</v>
      </c>
      <c r="E1516">
        <v>5075</v>
      </c>
      <c r="F1516" t="s">
        <v>22</v>
      </c>
      <c r="G1516" t="s">
        <v>22</v>
      </c>
      <c r="H1516" t="s">
        <v>102</v>
      </c>
      <c r="I1516" t="s">
        <v>1997</v>
      </c>
      <c r="J1516" s="1">
        <v>43144</v>
      </c>
      <c r="K1516" s="1">
        <v>43174</v>
      </c>
      <c r="L1516" t="s">
        <v>91</v>
      </c>
      <c r="N1516" t="s">
        <v>432</v>
      </c>
    </row>
    <row r="1517" spans="1:14" x14ac:dyDescent="0.25">
      <c r="A1517" t="s">
        <v>488</v>
      </c>
      <c r="B1517" t="s">
        <v>489</v>
      </c>
      <c r="C1517" t="s">
        <v>490</v>
      </c>
      <c r="D1517" t="s">
        <v>21</v>
      </c>
      <c r="E1517">
        <v>5070</v>
      </c>
      <c r="F1517" t="s">
        <v>22</v>
      </c>
      <c r="G1517" t="s">
        <v>22</v>
      </c>
      <c r="H1517" t="s">
        <v>102</v>
      </c>
      <c r="I1517" t="s">
        <v>103</v>
      </c>
      <c r="J1517" s="1">
        <v>43144</v>
      </c>
      <c r="K1517" s="1">
        <v>43174</v>
      </c>
      <c r="L1517" t="s">
        <v>91</v>
      </c>
      <c r="N1517" t="s">
        <v>644</v>
      </c>
    </row>
    <row r="1518" spans="1:14" x14ac:dyDescent="0.25">
      <c r="A1518" t="s">
        <v>574</v>
      </c>
      <c r="B1518" t="s">
        <v>575</v>
      </c>
      <c r="C1518" t="s">
        <v>576</v>
      </c>
      <c r="D1518" t="s">
        <v>21</v>
      </c>
      <c r="E1518">
        <v>5663</v>
      </c>
      <c r="F1518" t="s">
        <v>22</v>
      </c>
      <c r="G1518" t="s">
        <v>22</v>
      </c>
      <c r="H1518" t="s">
        <v>1998</v>
      </c>
      <c r="I1518" t="s">
        <v>429</v>
      </c>
      <c r="J1518" s="1">
        <v>43144</v>
      </c>
      <c r="K1518" s="1">
        <v>43174</v>
      </c>
      <c r="L1518" t="s">
        <v>91</v>
      </c>
      <c r="N1518" t="s">
        <v>685</v>
      </c>
    </row>
    <row r="1519" spans="1:14" x14ac:dyDescent="0.25">
      <c r="A1519" t="s">
        <v>1180</v>
      </c>
      <c r="B1519" t="s">
        <v>1181</v>
      </c>
      <c r="C1519" t="s">
        <v>1175</v>
      </c>
      <c r="D1519" t="s">
        <v>21</v>
      </c>
      <c r="E1519">
        <v>5043</v>
      </c>
      <c r="F1519" t="s">
        <v>22</v>
      </c>
      <c r="G1519" t="s">
        <v>22</v>
      </c>
      <c r="H1519" t="s">
        <v>102</v>
      </c>
      <c r="I1519" t="s">
        <v>645</v>
      </c>
      <c r="J1519" s="1">
        <v>43144</v>
      </c>
      <c r="K1519" s="1">
        <v>43174</v>
      </c>
      <c r="L1519" t="s">
        <v>91</v>
      </c>
      <c r="N1519" t="s">
        <v>432</v>
      </c>
    </row>
    <row r="1520" spans="1:14" x14ac:dyDescent="0.25">
      <c r="A1520" t="s">
        <v>2006</v>
      </c>
      <c r="B1520" t="s">
        <v>1174</v>
      </c>
      <c r="C1520" t="s">
        <v>1175</v>
      </c>
      <c r="D1520" t="s">
        <v>21</v>
      </c>
      <c r="E1520">
        <v>5043</v>
      </c>
      <c r="F1520" t="s">
        <v>22</v>
      </c>
      <c r="G1520" t="s">
        <v>22</v>
      </c>
      <c r="H1520" t="s">
        <v>102</v>
      </c>
      <c r="I1520" t="s">
        <v>645</v>
      </c>
      <c r="J1520" t="s">
        <v>41</v>
      </c>
      <c r="K1520" s="1">
        <v>43171</v>
      </c>
      <c r="L1520" t="s">
        <v>42</v>
      </c>
      <c r="M1520" t="str">
        <f>HYPERLINK("https://www.regulations.gov/docket?D=FDA-2018-H-1050")</f>
        <v>https://www.regulations.gov/docket?D=FDA-2018-H-1050</v>
      </c>
      <c r="N1520" t="s">
        <v>41</v>
      </c>
    </row>
    <row r="1521" spans="1:14" x14ac:dyDescent="0.25">
      <c r="A1521" t="s">
        <v>1346</v>
      </c>
      <c r="B1521" t="s">
        <v>1347</v>
      </c>
      <c r="C1521" t="s">
        <v>1348</v>
      </c>
      <c r="D1521" t="s">
        <v>21</v>
      </c>
      <c r="E1521">
        <v>5155</v>
      </c>
      <c r="F1521" t="s">
        <v>22</v>
      </c>
      <c r="G1521" t="s">
        <v>22</v>
      </c>
      <c r="H1521" t="s">
        <v>39</v>
      </c>
      <c r="I1521" t="s">
        <v>90</v>
      </c>
      <c r="J1521" t="s">
        <v>41</v>
      </c>
      <c r="K1521" s="1">
        <v>43167</v>
      </c>
      <c r="L1521" t="s">
        <v>42</v>
      </c>
      <c r="M1521" t="str">
        <f>HYPERLINK("https://www.regulations.gov/docket?D=FDA-2018-H-0999")</f>
        <v>https://www.regulations.gov/docket?D=FDA-2018-H-0999</v>
      </c>
      <c r="N1521" t="s">
        <v>41</v>
      </c>
    </row>
    <row r="1522" spans="1:14" x14ac:dyDescent="0.25">
      <c r="A1522" t="s">
        <v>807</v>
      </c>
      <c r="B1522" t="s">
        <v>808</v>
      </c>
      <c r="C1522" t="s">
        <v>365</v>
      </c>
      <c r="D1522" t="s">
        <v>21</v>
      </c>
      <c r="E1522">
        <v>5048</v>
      </c>
      <c r="F1522" t="s">
        <v>22</v>
      </c>
      <c r="G1522" t="s">
        <v>22</v>
      </c>
      <c r="H1522" t="s">
        <v>39</v>
      </c>
      <c r="I1522" t="s">
        <v>90</v>
      </c>
      <c r="J1522" s="1">
        <v>43139</v>
      </c>
      <c r="K1522" s="1">
        <v>43153</v>
      </c>
      <c r="L1522" t="s">
        <v>91</v>
      </c>
      <c r="N1522" t="s">
        <v>646</v>
      </c>
    </row>
    <row r="1523" spans="1:14" x14ac:dyDescent="0.25">
      <c r="A1523" t="s">
        <v>886</v>
      </c>
      <c r="B1523" t="s">
        <v>887</v>
      </c>
      <c r="C1523" t="s">
        <v>29</v>
      </c>
      <c r="D1523" t="s">
        <v>21</v>
      </c>
      <c r="E1523">
        <v>5872</v>
      </c>
      <c r="F1523" t="s">
        <v>22</v>
      </c>
      <c r="G1523" t="s">
        <v>22</v>
      </c>
      <c r="H1523" t="s">
        <v>39</v>
      </c>
      <c r="I1523" t="s">
        <v>40</v>
      </c>
      <c r="J1523" s="1">
        <v>43131</v>
      </c>
      <c r="K1523" s="1">
        <v>43153</v>
      </c>
      <c r="L1523" t="s">
        <v>91</v>
      </c>
      <c r="N1523" t="s">
        <v>646</v>
      </c>
    </row>
    <row r="1524" spans="1:14" x14ac:dyDescent="0.25">
      <c r="A1524" t="s">
        <v>2012</v>
      </c>
      <c r="B1524" t="s">
        <v>547</v>
      </c>
      <c r="C1524" t="s">
        <v>548</v>
      </c>
      <c r="D1524" t="s">
        <v>21</v>
      </c>
      <c r="E1524">
        <v>5682</v>
      </c>
      <c r="F1524" t="s">
        <v>22</v>
      </c>
      <c r="G1524" t="s">
        <v>22</v>
      </c>
      <c r="H1524" t="s">
        <v>102</v>
      </c>
      <c r="I1524" t="s">
        <v>103</v>
      </c>
      <c r="J1524" s="1">
        <v>43133</v>
      </c>
      <c r="K1524" s="1">
        <v>43153</v>
      </c>
      <c r="L1524" t="s">
        <v>91</v>
      </c>
      <c r="N1524" t="s">
        <v>432</v>
      </c>
    </row>
    <row r="1525" spans="1:14" x14ac:dyDescent="0.25">
      <c r="A1525" t="s">
        <v>922</v>
      </c>
      <c r="B1525" t="s">
        <v>923</v>
      </c>
      <c r="C1525" t="s">
        <v>566</v>
      </c>
      <c r="D1525" t="s">
        <v>21</v>
      </c>
      <c r="E1525">
        <v>5661</v>
      </c>
      <c r="F1525" t="s">
        <v>22</v>
      </c>
      <c r="G1525" t="s">
        <v>22</v>
      </c>
      <c r="H1525" t="s">
        <v>102</v>
      </c>
      <c r="I1525" t="s">
        <v>103</v>
      </c>
      <c r="J1525" s="1">
        <v>43133</v>
      </c>
      <c r="K1525" s="1">
        <v>43153</v>
      </c>
      <c r="L1525" t="s">
        <v>91</v>
      </c>
      <c r="N1525" t="s">
        <v>432</v>
      </c>
    </row>
    <row r="1526" spans="1:14" x14ac:dyDescent="0.25">
      <c r="A1526" t="s">
        <v>2018</v>
      </c>
      <c r="B1526" t="s">
        <v>2019</v>
      </c>
      <c r="C1526" t="s">
        <v>1096</v>
      </c>
      <c r="D1526" t="s">
        <v>21</v>
      </c>
      <c r="E1526">
        <v>5459</v>
      </c>
      <c r="F1526" t="s">
        <v>22</v>
      </c>
      <c r="G1526" t="s">
        <v>22</v>
      </c>
      <c r="H1526" t="s">
        <v>39</v>
      </c>
      <c r="I1526" t="s">
        <v>90</v>
      </c>
      <c r="J1526" s="1">
        <v>43129</v>
      </c>
      <c r="K1526" s="1">
        <v>43146</v>
      </c>
      <c r="L1526" t="s">
        <v>91</v>
      </c>
      <c r="N1526" t="s">
        <v>685</v>
      </c>
    </row>
    <row r="1527" spans="1:14" x14ac:dyDescent="0.25">
      <c r="A1527" t="s">
        <v>1263</v>
      </c>
      <c r="B1527" t="s">
        <v>1264</v>
      </c>
      <c r="C1527" t="s">
        <v>85</v>
      </c>
      <c r="D1527" t="s">
        <v>21</v>
      </c>
      <c r="E1527">
        <v>5672</v>
      </c>
      <c r="F1527" t="s">
        <v>22</v>
      </c>
      <c r="G1527" t="s">
        <v>22</v>
      </c>
      <c r="H1527" t="s">
        <v>102</v>
      </c>
      <c r="I1527" t="s">
        <v>645</v>
      </c>
      <c r="J1527" t="s">
        <v>41</v>
      </c>
      <c r="K1527" s="1">
        <v>43143</v>
      </c>
      <c r="L1527" t="s">
        <v>42</v>
      </c>
      <c r="M1527" t="str">
        <f>HYPERLINK("https://www.regulations.gov/docket?D=FDA-2018-H-0646")</f>
        <v>https://www.regulations.gov/docket?D=FDA-2018-H-0646</v>
      </c>
      <c r="N1527" t="s">
        <v>41</v>
      </c>
    </row>
    <row r="1528" spans="1:14" x14ac:dyDescent="0.25">
      <c r="A1528" t="s">
        <v>1155</v>
      </c>
      <c r="B1528" t="s">
        <v>1156</v>
      </c>
      <c r="C1528" t="s">
        <v>443</v>
      </c>
      <c r="D1528" t="s">
        <v>21</v>
      </c>
      <c r="E1528">
        <v>5201</v>
      </c>
      <c r="F1528" t="s">
        <v>22</v>
      </c>
      <c r="G1528" t="s">
        <v>22</v>
      </c>
      <c r="H1528" t="s">
        <v>39</v>
      </c>
      <c r="I1528" t="s">
        <v>40</v>
      </c>
      <c r="J1528" s="1">
        <v>43124</v>
      </c>
      <c r="K1528" s="1">
        <v>43139</v>
      </c>
      <c r="L1528" t="s">
        <v>91</v>
      </c>
      <c r="N1528" t="s">
        <v>646</v>
      </c>
    </row>
    <row r="1529" spans="1:14" x14ac:dyDescent="0.25">
      <c r="A1529" t="s">
        <v>524</v>
      </c>
      <c r="B1529" t="s">
        <v>1099</v>
      </c>
      <c r="C1529" t="s">
        <v>1100</v>
      </c>
      <c r="D1529" t="s">
        <v>21</v>
      </c>
      <c r="E1529">
        <v>5677</v>
      </c>
      <c r="F1529" t="s">
        <v>22</v>
      </c>
      <c r="G1529" t="s">
        <v>22</v>
      </c>
      <c r="H1529" t="s">
        <v>39</v>
      </c>
      <c r="I1529" t="s">
        <v>645</v>
      </c>
      <c r="J1529" s="1">
        <v>43124</v>
      </c>
      <c r="K1529" s="1">
        <v>43139</v>
      </c>
      <c r="L1529" t="s">
        <v>91</v>
      </c>
      <c r="N1529" t="s">
        <v>646</v>
      </c>
    </row>
    <row r="1530" spans="1:14" x14ac:dyDescent="0.25">
      <c r="A1530" t="s">
        <v>1661</v>
      </c>
      <c r="B1530" t="s">
        <v>1662</v>
      </c>
      <c r="C1530" t="s">
        <v>45</v>
      </c>
      <c r="D1530" t="s">
        <v>21</v>
      </c>
      <c r="E1530">
        <v>5676</v>
      </c>
      <c r="F1530" t="s">
        <v>22</v>
      </c>
      <c r="G1530" t="s">
        <v>22</v>
      </c>
      <c r="H1530" t="s">
        <v>102</v>
      </c>
      <c r="I1530" t="s">
        <v>645</v>
      </c>
      <c r="J1530" t="s">
        <v>41</v>
      </c>
      <c r="K1530" s="1">
        <v>43138</v>
      </c>
      <c r="L1530" t="s">
        <v>42</v>
      </c>
      <c r="M1530" t="str">
        <f>HYPERLINK("https://www.regulations.gov/docket?D=FDA-2018-H-0577")</f>
        <v>https://www.regulations.gov/docket?D=FDA-2018-H-0577</v>
      </c>
      <c r="N1530" t="s">
        <v>41</v>
      </c>
    </row>
    <row r="1531" spans="1:14" x14ac:dyDescent="0.25">
      <c r="A1531" t="s">
        <v>2036</v>
      </c>
      <c r="B1531" t="s">
        <v>2037</v>
      </c>
      <c r="C1531" t="s">
        <v>234</v>
      </c>
      <c r="D1531" t="s">
        <v>21</v>
      </c>
      <c r="E1531">
        <v>5091</v>
      </c>
      <c r="F1531" t="s">
        <v>22</v>
      </c>
      <c r="G1531" t="s">
        <v>22</v>
      </c>
      <c r="H1531" t="s">
        <v>102</v>
      </c>
      <c r="I1531" t="s">
        <v>103</v>
      </c>
      <c r="J1531" s="1">
        <v>43110</v>
      </c>
      <c r="K1531" s="1">
        <v>43125</v>
      </c>
      <c r="L1531" t="s">
        <v>91</v>
      </c>
      <c r="N1531" t="s">
        <v>432</v>
      </c>
    </row>
    <row r="1532" spans="1:14" x14ac:dyDescent="0.25">
      <c r="A1532" t="s">
        <v>1866</v>
      </c>
      <c r="B1532" t="s">
        <v>1867</v>
      </c>
      <c r="C1532" t="s">
        <v>1390</v>
      </c>
      <c r="D1532" t="s">
        <v>21</v>
      </c>
      <c r="E1532">
        <v>5143</v>
      </c>
      <c r="F1532" t="s">
        <v>22</v>
      </c>
      <c r="G1532" t="s">
        <v>22</v>
      </c>
      <c r="H1532" t="s">
        <v>102</v>
      </c>
      <c r="I1532" t="s">
        <v>103</v>
      </c>
      <c r="J1532" s="1">
        <v>43082</v>
      </c>
      <c r="K1532" s="1">
        <v>43118</v>
      </c>
      <c r="L1532" t="s">
        <v>91</v>
      </c>
      <c r="N1532" t="s">
        <v>644</v>
      </c>
    </row>
    <row r="1533" spans="1:14" x14ac:dyDescent="0.25">
      <c r="A1533" t="s">
        <v>577</v>
      </c>
      <c r="B1533" t="s">
        <v>578</v>
      </c>
      <c r="C1533" t="s">
        <v>579</v>
      </c>
      <c r="D1533" t="s">
        <v>21</v>
      </c>
      <c r="E1533">
        <v>5040</v>
      </c>
      <c r="F1533" t="s">
        <v>22</v>
      </c>
      <c r="G1533" t="s">
        <v>22</v>
      </c>
      <c r="H1533" t="s">
        <v>102</v>
      </c>
      <c r="I1533" t="s">
        <v>645</v>
      </c>
      <c r="J1533" s="1">
        <v>43103</v>
      </c>
      <c r="K1533" s="1">
        <v>43118</v>
      </c>
      <c r="L1533" t="s">
        <v>91</v>
      </c>
      <c r="N1533" t="s">
        <v>432</v>
      </c>
    </row>
    <row r="1534" spans="1:14" x14ac:dyDescent="0.25">
      <c r="A1534" t="s">
        <v>299</v>
      </c>
      <c r="B1534" t="s">
        <v>300</v>
      </c>
      <c r="C1534" t="s">
        <v>301</v>
      </c>
      <c r="D1534" t="s">
        <v>21</v>
      </c>
      <c r="E1534">
        <v>5832</v>
      </c>
      <c r="F1534" t="s">
        <v>22</v>
      </c>
      <c r="G1534" t="s">
        <v>22</v>
      </c>
      <c r="H1534" t="s">
        <v>102</v>
      </c>
      <c r="I1534" t="s">
        <v>1873</v>
      </c>
      <c r="J1534" t="s">
        <v>41</v>
      </c>
      <c r="K1534" s="1">
        <v>43111</v>
      </c>
      <c r="L1534" t="s">
        <v>42</v>
      </c>
      <c r="M1534" t="str">
        <f>HYPERLINK("https://www.regulations.gov/docket?D=FDA-2018-H-0138")</f>
        <v>https://www.regulations.gov/docket?D=FDA-2018-H-0138</v>
      </c>
      <c r="N1534" t="s">
        <v>41</v>
      </c>
    </row>
    <row r="1535" spans="1:14" x14ac:dyDescent="0.25">
      <c r="A1535" t="s">
        <v>613</v>
      </c>
      <c r="B1535" t="s">
        <v>614</v>
      </c>
      <c r="C1535" t="s">
        <v>249</v>
      </c>
      <c r="D1535" t="s">
        <v>21</v>
      </c>
      <c r="E1535">
        <v>5488</v>
      </c>
      <c r="F1535" t="s">
        <v>22</v>
      </c>
      <c r="G1535" t="s">
        <v>22</v>
      </c>
      <c r="H1535" t="s">
        <v>39</v>
      </c>
      <c r="I1535" t="s">
        <v>40</v>
      </c>
      <c r="J1535" s="1">
        <v>43089</v>
      </c>
      <c r="K1535" s="1">
        <v>43111</v>
      </c>
      <c r="L1535" t="s">
        <v>91</v>
      </c>
      <c r="N1535" t="s">
        <v>685</v>
      </c>
    </row>
    <row r="1536" spans="1:14" x14ac:dyDescent="0.25">
      <c r="A1536" t="s">
        <v>521</v>
      </c>
      <c r="B1536" t="s">
        <v>522</v>
      </c>
      <c r="C1536" t="s">
        <v>523</v>
      </c>
      <c r="D1536" t="s">
        <v>21</v>
      </c>
      <c r="E1536">
        <v>5868</v>
      </c>
      <c r="F1536" t="s">
        <v>22</v>
      </c>
      <c r="G1536" t="s">
        <v>22</v>
      </c>
      <c r="H1536" t="s">
        <v>39</v>
      </c>
      <c r="I1536" t="s">
        <v>40</v>
      </c>
      <c r="J1536" s="1">
        <v>43088</v>
      </c>
      <c r="K1536" s="1">
        <v>43111</v>
      </c>
      <c r="L1536" t="s">
        <v>91</v>
      </c>
      <c r="N1536" t="s">
        <v>685</v>
      </c>
    </row>
    <row r="1537" spans="1:14" x14ac:dyDescent="0.25">
      <c r="A1537" t="s">
        <v>829</v>
      </c>
      <c r="B1537" t="s">
        <v>830</v>
      </c>
      <c r="C1537" t="s">
        <v>216</v>
      </c>
      <c r="D1537" t="s">
        <v>21</v>
      </c>
      <c r="E1537">
        <v>5478</v>
      </c>
      <c r="F1537" t="s">
        <v>22</v>
      </c>
      <c r="G1537" t="s">
        <v>22</v>
      </c>
      <c r="H1537" t="s">
        <v>39</v>
      </c>
      <c r="I1537" t="s">
        <v>90</v>
      </c>
      <c r="J1537" s="1">
        <v>43089</v>
      </c>
      <c r="K1537" s="1">
        <v>43111</v>
      </c>
      <c r="L1537" t="s">
        <v>91</v>
      </c>
      <c r="N1537" t="s">
        <v>646</v>
      </c>
    </row>
    <row r="1538" spans="1:14" x14ac:dyDescent="0.25">
      <c r="A1538" t="s">
        <v>1047</v>
      </c>
      <c r="B1538" t="s">
        <v>1048</v>
      </c>
      <c r="C1538" t="s">
        <v>249</v>
      </c>
      <c r="D1538" t="s">
        <v>21</v>
      </c>
      <c r="E1538">
        <v>5488</v>
      </c>
      <c r="F1538" t="s">
        <v>22</v>
      </c>
      <c r="G1538" t="s">
        <v>22</v>
      </c>
      <c r="H1538" t="s">
        <v>39</v>
      </c>
      <c r="I1538" t="s">
        <v>90</v>
      </c>
      <c r="J1538" s="1">
        <v>43089</v>
      </c>
      <c r="K1538" s="1">
        <v>43111</v>
      </c>
      <c r="L1538" t="s">
        <v>91</v>
      </c>
      <c r="N1538" t="s">
        <v>685</v>
      </c>
    </row>
    <row r="1539" spans="1:14" x14ac:dyDescent="0.25">
      <c r="A1539" t="s">
        <v>43</v>
      </c>
      <c r="B1539" t="s">
        <v>856</v>
      </c>
      <c r="C1539" t="s">
        <v>857</v>
      </c>
      <c r="D1539" t="s">
        <v>21</v>
      </c>
      <c r="E1539">
        <v>5602</v>
      </c>
      <c r="F1539" t="s">
        <v>22</v>
      </c>
      <c r="G1539" t="s">
        <v>22</v>
      </c>
      <c r="H1539" t="s">
        <v>102</v>
      </c>
      <c r="I1539" t="s">
        <v>103</v>
      </c>
      <c r="J1539" s="1">
        <v>43083</v>
      </c>
      <c r="K1539" s="1">
        <v>43104</v>
      </c>
      <c r="L1539" t="s">
        <v>91</v>
      </c>
      <c r="N1539" t="s">
        <v>644</v>
      </c>
    </row>
    <row r="1540" spans="1:14" x14ac:dyDescent="0.25">
      <c r="A1540" t="s">
        <v>2046</v>
      </c>
      <c r="B1540" t="s">
        <v>2047</v>
      </c>
      <c r="C1540" t="s">
        <v>879</v>
      </c>
      <c r="D1540" t="s">
        <v>21</v>
      </c>
      <c r="E1540">
        <v>5871</v>
      </c>
      <c r="F1540" t="s">
        <v>22</v>
      </c>
      <c r="G1540" t="s">
        <v>22</v>
      </c>
      <c r="H1540" t="s">
        <v>39</v>
      </c>
      <c r="I1540" t="s">
        <v>40</v>
      </c>
      <c r="J1540" s="1">
        <v>43088</v>
      </c>
      <c r="K1540" s="1">
        <v>43104</v>
      </c>
      <c r="L1540" t="s">
        <v>91</v>
      </c>
      <c r="N1540" t="s">
        <v>685</v>
      </c>
    </row>
    <row r="1541" spans="1:14" x14ac:dyDescent="0.25">
      <c r="A1541" t="s">
        <v>900</v>
      </c>
      <c r="B1541" t="s">
        <v>901</v>
      </c>
      <c r="C1541" t="s">
        <v>902</v>
      </c>
      <c r="D1541" t="s">
        <v>21</v>
      </c>
      <c r="E1541">
        <v>5030</v>
      </c>
      <c r="F1541" t="s">
        <v>22</v>
      </c>
      <c r="G1541" t="s">
        <v>22</v>
      </c>
      <c r="H1541" t="s">
        <v>102</v>
      </c>
      <c r="I1541" t="s">
        <v>103</v>
      </c>
      <c r="J1541" s="1">
        <v>43082</v>
      </c>
      <c r="K1541" s="1">
        <v>43104</v>
      </c>
      <c r="L1541" t="s">
        <v>91</v>
      </c>
      <c r="N1541" t="s">
        <v>644</v>
      </c>
    </row>
  </sheetData>
  <sortState ref="A2:N1547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4A7D-3469-4DB8-BA54-9B9DEFF06937}">
  <dimension ref="A1:N129"/>
  <sheetViews>
    <sheetView workbookViewId="0">
      <selection activeCell="A57" sqref="A2:XFD5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36</v>
      </c>
      <c r="B2" t="s">
        <v>37</v>
      </c>
      <c r="C2" t="s">
        <v>38</v>
      </c>
      <c r="D2" t="s">
        <v>21</v>
      </c>
      <c r="E2">
        <v>5250</v>
      </c>
      <c r="F2" t="s">
        <v>22</v>
      </c>
      <c r="G2" t="s">
        <v>22</v>
      </c>
      <c r="H2" t="s">
        <v>39</v>
      </c>
      <c r="I2" t="s">
        <v>40</v>
      </c>
      <c r="J2" t="s">
        <v>41</v>
      </c>
      <c r="K2" s="1">
        <v>43734</v>
      </c>
      <c r="L2" t="s">
        <v>42</v>
      </c>
      <c r="M2" t="str">
        <f>HYPERLINK("https://www.regulations.gov/docket?D=FDA-2019-H-4469")</f>
        <v>https://www.regulations.gov/docket?D=FDA-2019-H-4469</v>
      </c>
      <c r="N2" t="s">
        <v>41</v>
      </c>
    </row>
    <row r="3" spans="1:14" x14ac:dyDescent="0.25">
      <c r="A3" t="s">
        <v>88</v>
      </c>
      <c r="B3" t="s">
        <v>89</v>
      </c>
      <c r="C3" t="s">
        <v>73</v>
      </c>
      <c r="D3" t="s">
        <v>21</v>
      </c>
      <c r="E3">
        <v>5733</v>
      </c>
      <c r="F3" t="s">
        <v>22</v>
      </c>
      <c r="G3" t="s">
        <v>22</v>
      </c>
      <c r="H3" t="s">
        <v>39</v>
      </c>
      <c r="I3" t="s">
        <v>90</v>
      </c>
      <c r="J3" s="1">
        <v>43704</v>
      </c>
      <c r="K3" s="1">
        <v>43720</v>
      </c>
      <c r="L3" t="s">
        <v>91</v>
      </c>
      <c r="N3" t="s">
        <v>92</v>
      </c>
    </row>
    <row r="4" spans="1:14" x14ac:dyDescent="0.25">
      <c r="A4" t="s">
        <v>93</v>
      </c>
      <c r="B4" t="s">
        <v>94</v>
      </c>
      <c r="C4" t="s">
        <v>95</v>
      </c>
      <c r="D4" t="s">
        <v>21</v>
      </c>
      <c r="E4">
        <v>5456</v>
      </c>
      <c r="F4" t="s">
        <v>22</v>
      </c>
      <c r="G4" t="s">
        <v>22</v>
      </c>
      <c r="H4" t="s">
        <v>39</v>
      </c>
      <c r="I4" t="s">
        <v>40</v>
      </c>
      <c r="J4" s="1">
        <v>43705</v>
      </c>
      <c r="K4" s="1">
        <v>43720</v>
      </c>
      <c r="L4" t="s">
        <v>91</v>
      </c>
      <c r="N4" t="s">
        <v>92</v>
      </c>
    </row>
    <row r="5" spans="1:14" x14ac:dyDescent="0.25">
      <c r="A5" t="s">
        <v>96</v>
      </c>
      <c r="B5" t="s">
        <v>97</v>
      </c>
      <c r="C5" t="s">
        <v>98</v>
      </c>
      <c r="D5" t="s">
        <v>21</v>
      </c>
      <c r="E5">
        <v>5401</v>
      </c>
      <c r="F5" t="s">
        <v>22</v>
      </c>
      <c r="G5" t="s">
        <v>22</v>
      </c>
      <c r="H5" t="s">
        <v>39</v>
      </c>
      <c r="I5" t="s">
        <v>90</v>
      </c>
      <c r="J5" s="1">
        <v>43690</v>
      </c>
      <c r="K5" s="1">
        <v>43720</v>
      </c>
      <c r="L5" t="s">
        <v>91</v>
      </c>
      <c r="N5" t="s">
        <v>92</v>
      </c>
    </row>
    <row r="6" spans="1:14" x14ac:dyDescent="0.25">
      <c r="A6" t="s">
        <v>155</v>
      </c>
      <c r="B6" t="s">
        <v>156</v>
      </c>
      <c r="C6" t="s">
        <v>124</v>
      </c>
      <c r="D6" t="s">
        <v>21</v>
      </c>
      <c r="E6">
        <v>5819</v>
      </c>
      <c r="F6" t="s">
        <v>22</v>
      </c>
      <c r="G6" t="s">
        <v>22</v>
      </c>
      <c r="H6" t="s">
        <v>39</v>
      </c>
      <c r="I6" t="s">
        <v>40</v>
      </c>
      <c r="J6" s="1">
        <v>43677</v>
      </c>
      <c r="K6" s="1">
        <v>43706</v>
      </c>
      <c r="L6" t="s">
        <v>91</v>
      </c>
      <c r="N6" t="s">
        <v>92</v>
      </c>
    </row>
    <row r="7" spans="1:14" x14ac:dyDescent="0.25">
      <c r="A7" t="s">
        <v>214</v>
      </c>
      <c r="B7" t="s">
        <v>215</v>
      </c>
      <c r="C7" t="s">
        <v>216</v>
      </c>
      <c r="D7" t="s">
        <v>21</v>
      </c>
      <c r="E7">
        <v>5478</v>
      </c>
      <c r="F7" t="s">
        <v>22</v>
      </c>
      <c r="G7" t="s">
        <v>22</v>
      </c>
      <c r="H7" t="s">
        <v>39</v>
      </c>
      <c r="I7" t="s">
        <v>90</v>
      </c>
      <c r="J7" t="s">
        <v>41</v>
      </c>
      <c r="K7" s="1">
        <v>43700</v>
      </c>
      <c r="L7" t="s">
        <v>42</v>
      </c>
      <c r="M7" t="str">
        <f>HYPERLINK("https://www.regulations.gov/docket?D=FDA-2019-H-3970")</f>
        <v>https://www.regulations.gov/docket?D=FDA-2019-H-3970</v>
      </c>
      <c r="N7" t="s">
        <v>41</v>
      </c>
    </row>
    <row r="8" spans="1:14" x14ac:dyDescent="0.25">
      <c r="A8" t="s">
        <v>279</v>
      </c>
      <c r="B8" t="s">
        <v>280</v>
      </c>
      <c r="C8" t="s">
        <v>281</v>
      </c>
      <c r="D8" t="s">
        <v>21</v>
      </c>
      <c r="E8">
        <v>5352</v>
      </c>
      <c r="F8" t="s">
        <v>22</v>
      </c>
      <c r="G8" t="s">
        <v>22</v>
      </c>
      <c r="H8" t="s">
        <v>39</v>
      </c>
      <c r="I8" t="s">
        <v>40</v>
      </c>
      <c r="J8" t="s">
        <v>41</v>
      </c>
      <c r="K8" s="1">
        <v>43686</v>
      </c>
      <c r="L8" t="s">
        <v>42</v>
      </c>
      <c r="M8" t="str">
        <f>HYPERLINK("https://www.regulations.gov/docket?D=FDA-2019-H-3738")</f>
        <v>https://www.regulations.gov/docket?D=FDA-2019-H-3738</v>
      </c>
      <c r="N8" t="s">
        <v>41</v>
      </c>
    </row>
    <row r="9" spans="1:14" x14ac:dyDescent="0.25">
      <c r="A9" t="s">
        <v>284</v>
      </c>
      <c r="B9" t="s">
        <v>285</v>
      </c>
      <c r="C9" t="s">
        <v>286</v>
      </c>
      <c r="D9" t="s">
        <v>21</v>
      </c>
      <c r="E9">
        <v>5464</v>
      </c>
      <c r="F9" t="s">
        <v>22</v>
      </c>
      <c r="G9" t="s">
        <v>22</v>
      </c>
      <c r="H9" t="s">
        <v>39</v>
      </c>
      <c r="I9" t="s">
        <v>40</v>
      </c>
      <c r="J9" s="1">
        <v>43648</v>
      </c>
      <c r="K9" s="1">
        <v>43678</v>
      </c>
      <c r="L9" t="s">
        <v>91</v>
      </c>
      <c r="N9" t="s">
        <v>92</v>
      </c>
    </row>
    <row r="10" spans="1:14" x14ac:dyDescent="0.25">
      <c r="A10" t="s">
        <v>287</v>
      </c>
      <c r="B10" t="s">
        <v>288</v>
      </c>
      <c r="C10" t="s">
        <v>216</v>
      </c>
      <c r="D10" t="s">
        <v>21</v>
      </c>
      <c r="E10">
        <v>5478</v>
      </c>
      <c r="F10" t="s">
        <v>22</v>
      </c>
      <c r="G10" t="s">
        <v>22</v>
      </c>
      <c r="H10" t="s">
        <v>39</v>
      </c>
      <c r="I10" t="s">
        <v>40</v>
      </c>
      <c r="J10" s="1">
        <v>43640</v>
      </c>
      <c r="K10" s="1">
        <v>43678</v>
      </c>
      <c r="L10" t="s">
        <v>91</v>
      </c>
      <c r="N10" t="s">
        <v>92</v>
      </c>
    </row>
    <row r="11" spans="1:14" x14ac:dyDescent="0.25">
      <c r="A11" t="s">
        <v>341</v>
      </c>
      <c r="B11" t="s">
        <v>342</v>
      </c>
      <c r="C11" t="s">
        <v>343</v>
      </c>
      <c r="D11" t="s">
        <v>21</v>
      </c>
      <c r="E11">
        <v>5829</v>
      </c>
      <c r="F11" t="s">
        <v>22</v>
      </c>
      <c r="G11" t="s">
        <v>22</v>
      </c>
      <c r="H11" t="s">
        <v>39</v>
      </c>
      <c r="I11" t="s">
        <v>40</v>
      </c>
      <c r="J11" s="1">
        <v>43618</v>
      </c>
      <c r="K11" s="1">
        <v>43664</v>
      </c>
      <c r="L11" t="s">
        <v>91</v>
      </c>
      <c r="N11" t="s">
        <v>92</v>
      </c>
    </row>
    <row r="12" spans="1:14" x14ac:dyDescent="0.25">
      <c r="A12" t="s">
        <v>344</v>
      </c>
      <c r="B12" t="s">
        <v>345</v>
      </c>
      <c r="C12" t="s">
        <v>340</v>
      </c>
      <c r="D12" t="s">
        <v>21</v>
      </c>
      <c r="E12">
        <v>5855</v>
      </c>
      <c r="F12" t="s">
        <v>22</v>
      </c>
      <c r="G12" t="s">
        <v>22</v>
      </c>
      <c r="H12" t="s">
        <v>39</v>
      </c>
      <c r="I12" t="s">
        <v>40</v>
      </c>
      <c r="J12" s="1">
        <v>43618</v>
      </c>
      <c r="K12" s="1">
        <v>43664</v>
      </c>
      <c r="L12" t="s">
        <v>91</v>
      </c>
      <c r="N12" t="s">
        <v>92</v>
      </c>
    </row>
    <row r="13" spans="1:14" x14ac:dyDescent="0.25">
      <c r="A13" t="s">
        <v>63</v>
      </c>
      <c r="B13" t="s">
        <v>64</v>
      </c>
      <c r="C13" t="s">
        <v>65</v>
      </c>
      <c r="D13" t="s">
        <v>21</v>
      </c>
      <c r="E13">
        <v>5743</v>
      </c>
      <c r="F13" t="s">
        <v>22</v>
      </c>
      <c r="G13" t="s">
        <v>22</v>
      </c>
      <c r="H13" t="s">
        <v>39</v>
      </c>
      <c r="I13" t="s">
        <v>40</v>
      </c>
      <c r="J13" s="1">
        <v>43615</v>
      </c>
      <c r="K13" s="1">
        <v>43657</v>
      </c>
      <c r="L13" t="s">
        <v>91</v>
      </c>
      <c r="N13" t="s">
        <v>92</v>
      </c>
    </row>
    <row r="14" spans="1:14" x14ac:dyDescent="0.25">
      <c r="A14" t="s">
        <v>212</v>
      </c>
      <c r="B14" t="s">
        <v>213</v>
      </c>
      <c r="C14" t="s">
        <v>98</v>
      </c>
      <c r="D14" t="s">
        <v>21</v>
      </c>
      <c r="E14">
        <v>5401</v>
      </c>
      <c r="F14" t="s">
        <v>22</v>
      </c>
      <c r="G14" t="s">
        <v>22</v>
      </c>
      <c r="H14" t="s">
        <v>39</v>
      </c>
      <c r="I14" t="s">
        <v>90</v>
      </c>
      <c r="J14" s="1">
        <v>43605</v>
      </c>
      <c r="K14" s="1">
        <v>43643</v>
      </c>
      <c r="L14" t="s">
        <v>91</v>
      </c>
      <c r="N14" t="s">
        <v>92</v>
      </c>
    </row>
    <row r="15" spans="1:14" x14ac:dyDescent="0.25">
      <c r="A15" t="s">
        <v>262</v>
      </c>
      <c r="B15" t="s">
        <v>263</v>
      </c>
      <c r="C15" t="s">
        <v>264</v>
      </c>
      <c r="D15" t="s">
        <v>21</v>
      </c>
      <c r="E15">
        <v>5468</v>
      </c>
      <c r="F15" t="s">
        <v>22</v>
      </c>
      <c r="G15" t="s">
        <v>22</v>
      </c>
      <c r="H15" t="s">
        <v>39</v>
      </c>
      <c r="I15" t="s">
        <v>40</v>
      </c>
      <c r="J15" t="s">
        <v>41</v>
      </c>
      <c r="K15" s="1">
        <v>43623</v>
      </c>
      <c r="L15" t="s">
        <v>42</v>
      </c>
      <c r="M15" t="str">
        <f>HYPERLINK("https://www.regulations.gov/docket?D=FDA-2019-H-2708")</f>
        <v>https://www.regulations.gov/docket?D=FDA-2019-H-2708</v>
      </c>
      <c r="N15" t="s">
        <v>41</v>
      </c>
    </row>
    <row r="16" spans="1:14" x14ac:dyDescent="0.25">
      <c r="A16" t="s">
        <v>414</v>
      </c>
      <c r="B16" t="s">
        <v>415</v>
      </c>
      <c r="C16" t="s">
        <v>246</v>
      </c>
      <c r="D16" t="s">
        <v>21</v>
      </c>
      <c r="E16">
        <v>5486</v>
      </c>
      <c r="F16" t="s">
        <v>22</v>
      </c>
      <c r="G16" t="s">
        <v>22</v>
      </c>
      <c r="H16" t="s">
        <v>39</v>
      </c>
      <c r="I16" t="s">
        <v>645</v>
      </c>
      <c r="J16" s="1">
        <v>43542</v>
      </c>
      <c r="K16" s="1">
        <v>43587</v>
      </c>
      <c r="L16" t="s">
        <v>91</v>
      </c>
      <c r="N16" t="s">
        <v>646</v>
      </c>
    </row>
    <row r="17" spans="1:14" x14ac:dyDescent="0.25">
      <c r="A17" t="s">
        <v>391</v>
      </c>
      <c r="B17" t="s">
        <v>392</v>
      </c>
      <c r="C17" t="s">
        <v>264</v>
      </c>
      <c r="D17" t="s">
        <v>21</v>
      </c>
      <c r="E17">
        <v>5468</v>
      </c>
      <c r="F17" t="s">
        <v>22</v>
      </c>
      <c r="G17" t="s">
        <v>22</v>
      </c>
      <c r="H17" t="s">
        <v>39</v>
      </c>
      <c r="I17" t="s">
        <v>90</v>
      </c>
      <c r="J17" t="s">
        <v>41</v>
      </c>
      <c r="K17" s="1">
        <v>43581</v>
      </c>
      <c r="L17" t="s">
        <v>42</v>
      </c>
      <c r="M17" t="str">
        <f>HYPERLINK("https://www.regulations.gov/docket?D=FDA-2019-H-1977")</f>
        <v>https://www.regulations.gov/docket?D=FDA-2019-H-1977</v>
      </c>
      <c r="N17" t="s">
        <v>41</v>
      </c>
    </row>
    <row r="18" spans="1:14" x14ac:dyDescent="0.25">
      <c r="A18" t="s">
        <v>257</v>
      </c>
      <c r="B18" t="s">
        <v>258</v>
      </c>
      <c r="C18" t="s">
        <v>259</v>
      </c>
      <c r="D18" t="s">
        <v>21</v>
      </c>
      <c r="E18">
        <v>5730</v>
      </c>
      <c r="F18" t="s">
        <v>22</v>
      </c>
      <c r="G18" t="s">
        <v>22</v>
      </c>
      <c r="H18" t="s">
        <v>39</v>
      </c>
      <c r="I18" t="s">
        <v>90</v>
      </c>
      <c r="J18" s="1">
        <v>43490</v>
      </c>
      <c r="K18" s="1">
        <v>43559</v>
      </c>
      <c r="L18" t="s">
        <v>91</v>
      </c>
      <c r="N18" t="s">
        <v>646</v>
      </c>
    </row>
    <row r="19" spans="1:14" x14ac:dyDescent="0.25">
      <c r="A19" t="s">
        <v>543</v>
      </c>
      <c r="B19" t="s">
        <v>544</v>
      </c>
      <c r="C19" t="s">
        <v>545</v>
      </c>
      <c r="D19" t="s">
        <v>21</v>
      </c>
      <c r="E19">
        <v>5670</v>
      </c>
      <c r="F19" t="s">
        <v>22</v>
      </c>
      <c r="G19" t="s">
        <v>22</v>
      </c>
      <c r="H19" t="s">
        <v>39</v>
      </c>
      <c r="I19" t="s">
        <v>40</v>
      </c>
      <c r="J19" s="1">
        <v>43490</v>
      </c>
      <c r="K19" s="1">
        <v>43559</v>
      </c>
      <c r="L19" t="s">
        <v>91</v>
      </c>
      <c r="N19" t="s">
        <v>646</v>
      </c>
    </row>
    <row r="20" spans="1:14" x14ac:dyDescent="0.25">
      <c r="A20" t="s">
        <v>229</v>
      </c>
      <c r="B20" t="s">
        <v>230</v>
      </c>
      <c r="C20" t="s">
        <v>231</v>
      </c>
      <c r="D20" t="s">
        <v>21</v>
      </c>
      <c r="E20">
        <v>5654</v>
      </c>
      <c r="F20" t="s">
        <v>22</v>
      </c>
      <c r="G20" t="s">
        <v>22</v>
      </c>
      <c r="H20" t="s">
        <v>39</v>
      </c>
      <c r="I20" t="s">
        <v>40</v>
      </c>
      <c r="J20" s="1">
        <v>43490</v>
      </c>
      <c r="K20" s="1">
        <v>43559</v>
      </c>
      <c r="L20" t="s">
        <v>91</v>
      </c>
      <c r="N20" t="s">
        <v>646</v>
      </c>
    </row>
    <row r="21" spans="1:14" x14ac:dyDescent="0.25">
      <c r="A21" t="s">
        <v>426</v>
      </c>
      <c r="B21" t="s">
        <v>427</v>
      </c>
      <c r="C21" t="s">
        <v>428</v>
      </c>
      <c r="D21" t="s">
        <v>21</v>
      </c>
      <c r="E21">
        <v>5261</v>
      </c>
      <c r="F21" t="s">
        <v>22</v>
      </c>
      <c r="G21" t="s">
        <v>22</v>
      </c>
      <c r="H21" t="s">
        <v>39</v>
      </c>
      <c r="I21" t="s">
        <v>90</v>
      </c>
      <c r="J21" s="1">
        <v>43465</v>
      </c>
      <c r="K21" s="1">
        <v>43538</v>
      </c>
      <c r="L21" t="s">
        <v>91</v>
      </c>
      <c r="N21" t="s">
        <v>646</v>
      </c>
    </row>
    <row r="22" spans="1:14" x14ac:dyDescent="0.25">
      <c r="A22" t="s">
        <v>430</v>
      </c>
      <c r="B22" t="s">
        <v>431</v>
      </c>
      <c r="C22" t="s">
        <v>146</v>
      </c>
      <c r="D22" t="s">
        <v>21</v>
      </c>
      <c r="E22">
        <v>5446</v>
      </c>
      <c r="F22" t="s">
        <v>22</v>
      </c>
      <c r="G22" t="s">
        <v>22</v>
      </c>
      <c r="H22" t="s">
        <v>39</v>
      </c>
      <c r="I22" t="s">
        <v>40</v>
      </c>
      <c r="J22" s="1">
        <v>43446</v>
      </c>
      <c r="K22" s="1">
        <v>43524</v>
      </c>
      <c r="L22" t="s">
        <v>91</v>
      </c>
      <c r="N22" t="s">
        <v>685</v>
      </c>
    </row>
    <row r="23" spans="1:14" x14ac:dyDescent="0.25">
      <c r="A23" t="s">
        <v>895</v>
      </c>
      <c r="B23" t="s">
        <v>777</v>
      </c>
      <c r="C23" t="s">
        <v>211</v>
      </c>
      <c r="D23" t="s">
        <v>21</v>
      </c>
      <c r="E23">
        <v>5404</v>
      </c>
      <c r="F23" t="s">
        <v>22</v>
      </c>
      <c r="G23" t="s">
        <v>22</v>
      </c>
      <c r="H23" t="s">
        <v>39</v>
      </c>
      <c r="I23" t="s">
        <v>40</v>
      </c>
      <c r="J23" s="1">
        <v>43446</v>
      </c>
      <c r="K23" s="1">
        <v>43524</v>
      </c>
      <c r="L23" t="s">
        <v>91</v>
      </c>
      <c r="N23" t="s">
        <v>685</v>
      </c>
    </row>
    <row r="24" spans="1:14" x14ac:dyDescent="0.25">
      <c r="A24" t="s">
        <v>346</v>
      </c>
      <c r="B24" t="s">
        <v>347</v>
      </c>
      <c r="C24" t="s">
        <v>348</v>
      </c>
      <c r="D24" t="s">
        <v>21</v>
      </c>
      <c r="E24">
        <v>5657</v>
      </c>
      <c r="F24" t="s">
        <v>22</v>
      </c>
      <c r="G24" t="s">
        <v>22</v>
      </c>
      <c r="H24" t="s">
        <v>39</v>
      </c>
      <c r="I24" t="s">
        <v>90</v>
      </c>
      <c r="J24" s="1">
        <v>43440</v>
      </c>
      <c r="K24" s="1">
        <v>43517</v>
      </c>
      <c r="L24" t="s">
        <v>91</v>
      </c>
      <c r="N24" t="s">
        <v>92</v>
      </c>
    </row>
    <row r="25" spans="1:14" x14ac:dyDescent="0.25">
      <c r="A25" t="s">
        <v>511</v>
      </c>
      <c r="B25" t="s">
        <v>1054</v>
      </c>
      <c r="C25" t="s">
        <v>219</v>
      </c>
      <c r="D25" t="s">
        <v>21</v>
      </c>
      <c r="E25">
        <v>5641</v>
      </c>
      <c r="F25" t="s">
        <v>22</v>
      </c>
      <c r="G25" t="s">
        <v>22</v>
      </c>
      <c r="H25" t="s">
        <v>39</v>
      </c>
      <c r="I25" t="s">
        <v>40</v>
      </c>
      <c r="J25" s="1">
        <v>43431</v>
      </c>
      <c r="K25" s="1">
        <v>43503</v>
      </c>
      <c r="L25" t="s">
        <v>91</v>
      </c>
      <c r="N25" t="s">
        <v>646</v>
      </c>
    </row>
    <row r="26" spans="1:14" x14ac:dyDescent="0.25">
      <c r="A26" t="s">
        <v>895</v>
      </c>
      <c r="B26" t="s">
        <v>1055</v>
      </c>
      <c r="C26" t="s">
        <v>219</v>
      </c>
      <c r="D26" t="s">
        <v>21</v>
      </c>
      <c r="E26">
        <v>5641</v>
      </c>
      <c r="F26" t="s">
        <v>22</v>
      </c>
      <c r="G26" t="s">
        <v>22</v>
      </c>
      <c r="H26" t="s">
        <v>39</v>
      </c>
      <c r="I26" t="s">
        <v>40</v>
      </c>
      <c r="J26" s="1">
        <v>43431</v>
      </c>
      <c r="K26" s="1">
        <v>43503</v>
      </c>
      <c r="L26" t="s">
        <v>91</v>
      </c>
      <c r="N26" t="s">
        <v>646</v>
      </c>
    </row>
    <row r="27" spans="1:14" x14ac:dyDescent="0.25">
      <c r="A27" t="s">
        <v>561</v>
      </c>
      <c r="B27" t="s">
        <v>562</v>
      </c>
      <c r="C27" t="s">
        <v>563</v>
      </c>
      <c r="D27" t="s">
        <v>21</v>
      </c>
      <c r="E27">
        <v>5734</v>
      </c>
      <c r="F27" t="s">
        <v>22</v>
      </c>
      <c r="G27" t="s">
        <v>22</v>
      </c>
      <c r="H27" t="s">
        <v>39</v>
      </c>
      <c r="I27" t="s">
        <v>40</v>
      </c>
      <c r="J27" s="1">
        <v>43420</v>
      </c>
      <c r="K27" s="1">
        <v>43503</v>
      </c>
      <c r="L27" t="s">
        <v>91</v>
      </c>
      <c r="N27" t="s">
        <v>646</v>
      </c>
    </row>
    <row r="28" spans="1:14" x14ac:dyDescent="0.25">
      <c r="A28" t="s">
        <v>720</v>
      </c>
      <c r="B28" t="s">
        <v>721</v>
      </c>
      <c r="C28" t="s">
        <v>722</v>
      </c>
      <c r="D28" t="s">
        <v>21</v>
      </c>
      <c r="E28">
        <v>5483</v>
      </c>
      <c r="F28" t="s">
        <v>22</v>
      </c>
      <c r="G28" t="s">
        <v>22</v>
      </c>
      <c r="H28" t="s">
        <v>39</v>
      </c>
      <c r="I28" t="s">
        <v>40</v>
      </c>
      <c r="J28" t="s">
        <v>41</v>
      </c>
      <c r="K28" s="1">
        <v>43500</v>
      </c>
      <c r="L28" t="s">
        <v>42</v>
      </c>
      <c r="M28" t="str">
        <f>HYPERLINK("https://www.regulations.gov/docket?D=FDA-2019-H-0524")</f>
        <v>https://www.regulations.gov/docket?D=FDA-2019-H-0524</v>
      </c>
      <c r="N28" t="s">
        <v>41</v>
      </c>
    </row>
    <row r="29" spans="1:14" x14ac:dyDescent="0.25">
      <c r="A29" t="s">
        <v>36</v>
      </c>
      <c r="B29" t="s">
        <v>37</v>
      </c>
      <c r="C29" t="s">
        <v>38</v>
      </c>
      <c r="D29" t="s">
        <v>21</v>
      </c>
      <c r="E29">
        <v>5250</v>
      </c>
      <c r="F29" t="s">
        <v>22</v>
      </c>
      <c r="G29" t="s">
        <v>22</v>
      </c>
      <c r="H29" t="s">
        <v>39</v>
      </c>
      <c r="I29" t="s">
        <v>90</v>
      </c>
      <c r="J29" s="1">
        <v>43423</v>
      </c>
      <c r="K29" s="1">
        <v>43496</v>
      </c>
      <c r="L29" t="s">
        <v>91</v>
      </c>
      <c r="N29" t="s">
        <v>646</v>
      </c>
    </row>
    <row r="30" spans="1:14" x14ac:dyDescent="0.25">
      <c r="A30" t="s">
        <v>555</v>
      </c>
      <c r="B30" t="s">
        <v>556</v>
      </c>
      <c r="C30" t="s">
        <v>557</v>
      </c>
      <c r="D30" t="s">
        <v>21</v>
      </c>
      <c r="E30">
        <v>5472</v>
      </c>
      <c r="F30" t="s">
        <v>22</v>
      </c>
      <c r="G30" t="s">
        <v>22</v>
      </c>
      <c r="H30" t="s">
        <v>39</v>
      </c>
      <c r="I30" t="s">
        <v>90</v>
      </c>
      <c r="J30" s="1">
        <v>43420</v>
      </c>
      <c r="K30" s="1">
        <v>43496</v>
      </c>
      <c r="L30" t="s">
        <v>91</v>
      </c>
      <c r="N30" t="s">
        <v>92</v>
      </c>
    </row>
    <row r="31" spans="1:14" x14ac:dyDescent="0.25">
      <c r="A31" t="s">
        <v>424</v>
      </c>
      <c r="B31" t="s">
        <v>425</v>
      </c>
      <c r="C31" t="s">
        <v>146</v>
      </c>
      <c r="D31" t="s">
        <v>21</v>
      </c>
      <c r="E31">
        <v>5446</v>
      </c>
      <c r="F31" t="s">
        <v>22</v>
      </c>
      <c r="G31" t="s">
        <v>22</v>
      </c>
      <c r="H31" t="s">
        <v>39</v>
      </c>
      <c r="I31" t="s">
        <v>40</v>
      </c>
      <c r="J31" s="1">
        <v>43419</v>
      </c>
      <c r="K31" s="1">
        <v>43489</v>
      </c>
      <c r="L31" t="s">
        <v>91</v>
      </c>
      <c r="N31" t="s">
        <v>646</v>
      </c>
    </row>
    <row r="32" spans="1:14" x14ac:dyDescent="0.25">
      <c r="A32" t="s">
        <v>515</v>
      </c>
      <c r="B32" t="s">
        <v>1237</v>
      </c>
      <c r="C32" t="s">
        <v>517</v>
      </c>
      <c r="D32" t="s">
        <v>21</v>
      </c>
      <c r="E32">
        <v>5830</v>
      </c>
      <c r="F32" t="s">
        <v>22</v>
      </c>
      <c r="G32" t="s">
        <v>22</v>
      </c>
      <c r="H32" t="s">
        <v>39</v>
      </c>
      <c r="I32" t="s">
        <v>40</v>
      </c>
      <c r="J32" s="1">
        <v>43413</v>
      </c>
      <c r="K32" s="1">
        <v>43482</v>
      </c>
      <c r="L32" t="s">
        <v>91</v>
      </c>
      <c r="N32" t="s">
        <v>646</v>
      </c>
    </row>
    <row r="33" spans="1:14" x14ac:dyDescent="0.25">
      <c r="A33" t="s">
        <v>214</v>
      </c>
      <c r="B33" t="s">
        <v>1284</v>
      </c>
      <c r="C33" t="s">
        <v>1285</v>
      </c>
      <c r="D33" t="s">
        <v>21</v>
      </c>
      <c r="E33">
        <v>5478</v>
      </c>
      <c r="F33" t="s">
        <v>22</v>
      </c>
      <c r="G33" t="s">
        <v>22</v>
      </c>
      <c r="H33" t="s">
        <v>39</v>
      </c>
      <c r="I33" t="s">
        <v>90</v>
      </c>
      <c r="J33" s="1">
        <v>43412</v>
      </c>
      <c r="K33" s="1">
        <v>43475</v>
      </c>
      <c r="L33" t="s">
        <v>91</v>
      </c>
      <c r="N33" t="s">
        <v>646</v>
      </c>
    </row>
    <row r="34" spans="1:14" x14ac:dyDescent="0.25">
      <c r="A34" t="s">
        <v>46</v>
      </c>
      <c r="B34" t="s">
        <v>47</v>
      </c>
      <c r="C34" t="s">
        <v>48</v>
      </c>
      <c r="D34" t="s">
        <v>21</v>
      </c>
      <c r="E34">
        <v>5656</v>
      </c>
      <c r="F34" t="s">
        <v>22</v>
      </c>
      <c r="G34" t="s">
        <v>22</v>
      </c>
      <c r="H34" t="s">
        <v>39</v>
      </c>
      <c r="I34" t="s">
        <v>40</v>
      </c>
      <c r="J34" s="1">
        <v>43396</v>
      </c>
      <c r="K34" s="1">
        <v>43454</v>
      </c>
      <c r="L34" t="s">
        <v>91</v>
      </c>
      <c r="N34" t="s">
        <v>646</v>
      </c>
    </row>
    <row r="35" spans="1:14" x14ac:dyDescent="0.25">
      <c r="A35" t="s">
        <v>628</v>
      </c>
      <c r="B35" t="s">
        <v>629</v>
      </c>
      <c r="C35" t="s">
        <v>362</v>
      </c>
      <c r="D35" t="s">
        <v>21</v>
      </c>
      <c r="E35">
        <v>5860</v>
      </c>
      <c r="F35" t="s">
        <v>22</v>
      </c>
      <c r="G35" t="s">
        <v>22</v>
      </c>
      <c r="H35" t="s">
        <v>39</v>
      </c>
      <c r="I35" t="s">
        <v>90</v>
      </c>
      <c r="J35" s="1">
        <v>43399</v>
      </c>
      <c r="K35" s="1">
        <v>43447</v>
      </c>
      <c r="L35" t="s">
        <v>91</v>
      </c>
      <c r="N35" t="s">
        <v>646</v>
      </c>
    </row>
    <row r="36" spans="1:14" x14ac:dyDescent="0.25">
      <c r="A36" t="s">
        <v>279</v>
      </c>
      <c r="B36" t="s">
        <v>1884</v>
      </c>
      <c r="C36" t="s">
        <v>281</v>
      </c>
      <c r="D36" t="s">
        <v>21</v>
      </c>
      <c r="E36">
        <v>5352</v>
      </c>
      <c r="F36" t="s">
        <v>22</v>
      </c>
      <c r="G36" t="s">
        <v>22</v>
      </c>
      <c r="H36" t="s">
        <v>39</v>
      </c>
      <c r="I36" t="s">
        <v>90</v>
      </c>
      <c r="J36" s="1">
        <v>43306</v>
      </c>
      <c r="K36" s="1">
        <v>43363</v>
      </c>
      <c r="L36" t="s">
        <v>91</v>
      </c>
      <c r="N36" t="s">
        <v>646</v>
      </c>
    </row>
    <row r="37" spans="1:14" x14ac:dyDescent="0.25">
      <c r="A37" t="s">
        <v>1885</v>
      </c>
      <c r="B37" t="s">
        <v>1886</v>
      </c>
      <c r="C37" t="s">
        <v>51</v>
      </c>
      <c r="D37" t="s">
        <v>21</v>
      </c>
      <c r="E37">
        <v>5701</v>
      </c>
      <c r="F37" t="s">
        <v>22</v>
      </c>
      <c r="G37" t="s">
        <v>22</v>
      </c>
      <c r="H37" t="s">
        <v>39</v>
      </c>
      <c r="I37" t="s">
        <v>90</v>
      </c>
      <c r="J37" s="1">
        <v>43311</v>
      </c>
      <c r="K37" s="1">
        <v>43363</v>
      </c>
      <c r="L37" t="s">
        <v>91</v>
      </c>
      <c r="N37" t="s">
        <v>646</v>
      </c>
    </row>
    <row r="38" spans="1:14" x14ac:dyDescent="0.25">
      <c r="A38" t="s">
        <v>338</v>
      </c>
      <c r="B38" t="s">
        <v>1889</v>
      </c>
      <c r="C38" t="s">
        <v>340</v>
      </c>
      <c r="D38" t="s">
        <v>21</v>
      </c>
      <c r="E38">
        <v>5855</v>
      </c>
      <c r="F38" t="s">
        <v>22</v>
      </c>
      <c r="G38" t="s">
        <v>22</v>
      </c>
      <c r="H38" t="s">
        <v>39</v>
      </c>
      <c r="I38" t="s">
        <v>40</v>
      </c>
      <c r="J38" s="1">
        <v>43294</v>
      </c>
      <c r="K38" s="1">
        <v>43349</v>
      </c>
      <c r="L38" t="s">
        <v>91</v>
      </c>
      <c r="N38" t="s">
        <v>685</v>
      </c>
    </row>
    <row r="39" spans="1:14" x14ac:dyDescent="0.25">
      <c r="A39" t="s">
        <v>1919</v>
      </c>
      <c r="B39" t="s">
        <v>1920</v>
      </c>
      <c r="C39" t="s">
        <v>1921</v>
      </c>
      <c r="D39" t="s">
        <v>21</v>
      </c>
      <c r="E39">
        <v>5653</v>
      </c>
      <c r="F39" t="s">
        <v>22</v>
      </c>
      <c r="G39" t="s">
        <v>22</v>
      </c>
      <c r="H39" t="s">
        <v>39</v>
      </c>
      <c r="I39" t="s">
        <v>90</v>
      </c>
      <c r="J39" s="1">
        <v>43250</v>
      </c>
      <c r="K39" s="1">
        <v>43300</v>
      </c>
      <c r="L39" t="s">
        <v>91</v>
      </c>
      <c r="N39" t="s">
        <v>646</v>
      </c>
    </row>
    <row r="40" spans="1:14" x14ac:dyDescent="0.25">
      <c r="A40" t="s">
        <v>55</v>
      </c>
      <c r="B40" t="s">
        <v>56</v>
      </c>
      <c r="C40" t="s">
        <v>57</v>
      </c>
      <c r="D40" t="s">
        <v>21</v>
      </c>
      <c r="E40">
        <v>5732</v>
      </c>
      <c r="F40" t="s">
        <v>22</v>
      </c>
      <c r="G40" t="s">
        <v>22</v>
      </c>
      <c r="H40" t="s">
        <v>39</v>
      </c>
      <c r="I40" t="s">
        <v>40</v>
      </c>
      <c r="J40" s="1">
        <v>43243</v>
      </c>
      <c r="K40" s="1">
        <v>43293</v>
      </c>
      <c r="L40" t="s">
        <v>91</v>
      </c>
      <c r="N40" t="s">
        <v>646</v>
      </c>
    </row>
    <row r="41" spans="1:14" x14ac:dyDescent="0.25">
      <c r="A41" t="s">
        <v>720</v>
      </c>
      <c r="B41" t="s">
        <v>1944</v>
      </c>
      <c r="C41" t="s">
        <v>1609</v>
      </c>
      <c r="D41" t="s">
        <v>21</v>
      </c>
      <c r="E41">
        <v>5483</v>
      </c>
      <c r="F41" t="s">
        <v>22</v>
      </c>
      <c r="G41" t="s">
        <v>22</v>
      </c>
      <c r="H41" t="s">
        <v>39</v>
      </c>
      <c r="I41" t="s">
        <v>40</v>
      </c>
      <c r="J41" s="1">
        <v>43215</v>
      </c>
      <c r="K41" s="1">
        <v>43265</v>
      </c>
      <c r="L41" t="s">
        <v>91</v>
      </c>
      <c r="N41" t="s">
        <v>646</v>
      </c>
    </row>
    <row r="42" spans="1:14" x14ac:dyDescent="0.25">
      <c r="A42" t="s">
        <v>262</v>
      </c>
      <c r="B42" t="s">
        <v>263</v>
      </c>
      <c r="C42" t="s">
        <v>264</v>
      </c>
      <c r="D42" t="s">
        <v>21</v>
      </c>
      <c r="E42">
        <v>5468</v>
      </c>
      <c r="F42" t="s">
        <v>22</v>
      </c>
      <c r="G42" t="s">
        <v>22</v>
      </c>
      <c r="H42" t="s">
        <v>39</v>
      </c>
      <c r="I42" t="s">
        <v>40</v>
      </c>
      <c r="J42" t="s">
        <v>41</v>
      </c>
      <c r="K42" s="1">
        <v>43259</v>
      </c>
      <c r="L42" t="s">
        <v>42</v>
      </c>
      <c r="M42" t="str">
        <f>HYPERLINK("https://www.regulations.gov/docket?D=FDA-2018-H-2190")</f>
        <v>https://www.regulations.gov/docket?D=FDA-2018-H-2190</v>
      </c>
      <c r="N42" t="s">
        <v>41</v>
      </c>
    </row>
    <row r="43" spans="1:14" x14ac:dyDescent="0.25">
      <c r="A43" t="s">
        <v>604</v>
      </c>
      <c r="B43" t="s">
        <v>605</v>
      </c>
      <c r="C43" t="s">
        <v>249</v>
      </c>
      <c r="D43" t="s">
        <v>21</v>
      </c>
      <c r="E43">
        <v>5488</v>
      </c>
      <c r="F43" t="s">
        <v>22</v>
      </c>
      <c r="G43" t="s">
        <v>22</v>
      </c>
      <c r="H43" t="s">
        <v>39</v>
      </c>
      <c r="I43" t="s">
        <v>1955</v>
      </c>
      <c r="J43" s="1">
        <v>43179</v>
      </c>
      <c r="K43" s="1">
        <v>43237</v>
      </c>
      <c r="L43" t="s">
        <v>91</v>
      </c>
      <c r="N43" t="s">
        <v>92</v>
      </c>
    </row>
    <row r="44" spans="1:14" x14ac:dyDescent="0.25">
      <c r="A44" t="s">
        <v>43</v>
      </c>
      <c r="B44" t="s">
        <v>930</v>
      </c>
      <c r="C44" t="s">
        <v>931</v>
      </c>
      <c r="D44" t="s">
        <v>21</v>
      </c>
      <c r="E44">
        <v>5032</v>
      </c>
      <c r="F44" t="s">
        <v>22</v>
      </c>
      <c r="G44" t="s">
        <v>22</v>
      </c>
      <c r="H44" t="s">
        <v>39</v>
      </c>
      <c r="I44" t="s">
        <v>90</v>
      </c>
      <c r="J44" s="1">
        <v>43174</v>
      </c>
      <c r="K44" s="1">
        <v>43230</v>
      </c>
      <c r="L44" t="s">
        <v>91</v>
      </c>
      <c r="N44" t="s">
        <v>92</v>
      </c>
    </row>
    <row r="45" spans="1:14" x14ac:dyDescent="0.25">
      <c r="A45" t="s">
        <v>1974</v>
      </c>
      <c r="B45" t="s">
        <v>1975</v>
      </c>
      <c r="C45" t="s">
        <v>264</v>
      </c>
      <c r="D45" t="s">
        <v>21</v>
      </c>
      <c r="E45">
        <v>5468</v>
      </c>
      <c r="F45" t="s">
        <v>22</v>
      </c>
      <c r="G45" t="s">
        <v>22</v>
      </c>
      <c r="H45" t="s">
        <v>39</v>
      </c>
      <c r="I45" t="s">
        <v>40</v>
      </c>
      <c r="J45" s="1">
        <v>43152</v>
      </c>
      <c r="K45" s="1">
        <v>43195</v>
      </c>
      <c r="L45" t="s">
        <v>91</v>
      </c>
      <c r="N45" t="s">
        <v>646</v>
      </c>
    </row>
    <row r="46" spans="1:14" x14ac:dyDescent="0.25">
      <c r="A46" t="s">
        <v>1989</v>
      </c>
      <c r="B46" t="s">
        <v>409</v>
      </c>
      <c r="C46" t="s">
        <v>404</v>
      </c>
      <c r="D46" t="s">
        <v>21</v>
      </c>
      <c r="E46">
        <v>5444</v>
      </c>
      <c r="F46" t="s">
        <v>22</v>
      </c>
      <c r="G46" t="s">
        <v>22</v>
      </c>
      <c r="H46" t="s">
        <v>39</v>
      </c>
      <c r="I46" t="s">
        <v>90</v>
      </c>
      <c r="J46" s="1">
        <v>43152</v>
      </c>
      <c r="K46" s="1">
        <v>43188</v>
      </c>
      <c r="L46" t="s">
        <v>91</v>
      </c>
      <c r="N46" t="s">
        <v>646</v>
      </c>
    </row>
    <row r="47" spans="1:14" x14ac:dyDescent="0.25">
      <c r="A47" t="s">
        <v>1346</v>
      </c>
      <c r="B47" t="s">
        <v>1347</v>
      </c>
      <c r="C47" t="s">
        <v>1348</v>
      </c>
      <c r="D47" t="s">
        <v>21</v>
      </c>
      <c r="E47">
        <v>5155</v>
      </c>
      <c r="F47" t="s">
        <v>22</v>
      </c>
      <c r="G47" t="s">
        <v>22</v>
      </c>
      <c r="H47" t="s">
        <v>39</v>
      </c>
      <c r="I47" t="s">
        <v>90</v>
      </c>
      <c r="J47" t="s">
        <v>41</v>
      </c>
      <c r="K47" s="1">
        <v>43167</v>
      </c>
      <c r="L47" t="s">
        <v>42</v>
      </c>
      <c r="M47" t="str">
        <f>HYPERLINK("https://www.regulations.gov/docket?D=FDA-2018-H-0999")</f>
        <v>https://www.regulations.gov/docket?D=FDA-2018-H-0999</v>
      </c>
      <c r="N47" t="s">
        <v>41</v>
      </c>
    </row>
    <row r="48" spans="1:14" x14ac:dyDescent="0.25">
      <c r="A48" t="s">
        <v>807</v>
      </c>
      <c r="B48" t="s">
        <v>808</v>
      </c>
      <c r="C48" t="s">
        <v>365</v>
      </c>
      <c r="D48" t="s">
        <v>21</v>
      </c>
      <c r="E48">
        <v>5048</v>
      </c>
      <c r="F48" t="s">
        <v>22</v>
      </c>
      <c r="G48" t="s">
        <v>22</v>
      </c>
      <c r="H48" t="s">
        <v>39</v>
      </c>
      <c r="I48" t="s">
        <v>90</v>
      </c>
      <c r="J48" s="1">
        <v>43139</v>
      </c>
      <c r="K48" s="1">
        <v>43153</v>
      </c>
      <c r="L48" t="s">
        <v>91</v>
      </c>
      <c r="N48" t="s">
        <v>646</v>
      </c>
    </row>
    <row r="49" spans="1:14" x14ac:dyDescent="0.25">
      <c r="A49" t="s">
        <v>886</v>
      </c>
      <c r="B49" t="s">
        <v>887</v>
      </c>
      <c r="C49" t="s">
        <v>29</v>
      </c>
      <c r="D49" t="s">
        <v>21</v>
      </c>
      <c r="E49">
        <v>5872</v>
      </c>
      <c r="F49" t="s">
        <v>22</v>
      </c>
      <c r="G49" t="s">
        <v>22</v>
      </c>
      <c r="H49" t="s">
        <v>39</v>
      </c>
      <c r="I49" t="s">
        <v>40</v>
      </c>
      <c r="J49" s="1">
        <v>43131</v>
      </c>
      <c r="K49" s="1">
        <v>43153</v>
      </c>
      <c r="L49" t="s">
        <v>91</v>
      </c>
      <c r="N49" t="s">
        <v>646</v>
      </c>
    </row>
    <row r="50" spans="1:14" x14ac:dyDescent="0.25">
      <c r="A50" t="s">
        <v>2018</v>
      </c>
      <c r="B50" t="s">
        <v>2019</v>
      </c>
      <c r="C50" t="s">
        <v>1096</v>
      </c>
      <c r="D50" t="s">
        <v>21</v>
      </c>
      <c r="E50">
        <v>5459</v>
      </c>
      <c r="F50" t="s">
        <v>22</v>
      </c>
      <c r="G50" t="s">
        <v>22</v>
      </c>
      <c r="H50" t="s">
        <v>39</v>
      </c>
      <c r="I50" t="s">
        <v>90</v>
      </c>
      <c r="J50" s="1">
        <v>43129</v>
      </c>
      <c r="K50" s="1">
        <v>43146</v>
      </c>
      <c r="L50" t="s">
        <v>91</v>
      </c>
      <c r="N50" t="s">
        <v>685</v>
      </c>
    </row>
    <row r="51" spans="1:14" x14ac:dyDescent="0.25">
      <c r="A51" t="s">
        <v>1155</v>
      </c>
      <c r="B51" t="s">
        <v>1156</v>
      </c>
      <c r="C51" t="s">
        <v>443</v>
      </c>
      <c r="D51" t="s">
        <v>21</v>
      </c>
      <c r="E51">
        <v>5201</v>
      </c>
      <c r="F51" t="s">
        <v>22</v>
      </c>
      <c r="G51" t="s">
        <v>22</v>
      </c>
      <c r="H51" t="s">
        <v>39</v>
      </c>
      <c r="I51" t="s">
        <v>40</v>
      </c>
      <c r="J51" s="1">
        <v>43124</v>
      </c>
      <c r="K51" s="1">
        <v>43139</v>
      </c>
      <c r="L51" t="s">
        <v>91</v>
      </c>
      <c r="N51" t="s">
        <v>646</v>
      </c>
    </row>
    <row r="52" spans="1:14" x14ac:dyDescent="0.25">
      <c r="A52" t="s">
        <v>524</v>
      </c>
      <c r="B52" t="s">
        <v>1099</v>
      </c>
      <c r="C52" t="s">
        <v>1100</v>
      </c>
      <c r="D52" t="s">
        <v>21</v>
      </c>
      <c r="E52">
        <v>5677</v>
      </c>
      <c r="F52" t="s">
        <v>22</v>
      </c>
      <c r="G52" t="s">
        <v>22</v>
      </c>
      <c r="H52" t="s">
        <v>39</v>
      </c>
      <c r="I52" t="s">
        <v>645</v>
      </c>
      <c r="J52" s="1">
        <v>43124</v>
      </c>
      <c r="K52" s="1">
        <v>43139</v>
      </c>
      <c r="L52" t="s">
        <v>91</v>
      </c>
      <c r="N52" t="s">
        <v>646</v>
      </c>
    </row>
    <row r="53" spans="1:14" x14ac:dyDescent="0.25">
      <c r="A53" t="s">
        <v>613</v>
      </c>
      <c r="B53" t="s">
        <v>614</v>
      </c>
      <c r="C53" t="s">
        <v>249</v>
      </c>
      <c r="D53" t="s">
        <v>21</v>
      </c>
      <c r="E53">
        <v>5488</v>
      </c>
      <c r="F53" t="s">
        <v>22</v>
      </c>
      <c r="G53" t="s">
        <v>22</v>
      </c>
      <c r="H53" t="s">
        <v>39</v>
      </c>
      <c r="I53" t="s">
        <v>40</v>
      </c>
      <c r="J53" s="1">
        <v>43089</v>
      </c>
      <c r="K53" s="1">
        <v>43111</v>
      </c>
      <c r="L53" t="s">
        <v>91</v>
      </c>
      <c r="N53" t="s">
        <v>685</v>
      </c>
    </row>
    <row r="54" spans="1:14" x14ac:dyDescent="0.25">
      <c r="A54" t="s">
        <v>521</v>
      </c>
      <c r="B54" t="s">
        <v>522</v>
      </c>
      <c r="C54" t="s">
        <v>523</v>
      </c>
      <c r="D54" t="s">
        <v>21</v>
      </c>
      <c r="E54">
        <v>5868</v>
      </c>
      <c r="F54" t="s">
        <v>22</v>
      </c>
      <c r="G54" t="s">
        <v>22</v>
      </c>
      <c r="H54" t="s">
        <v>39</v>
      </c>
      <c r="I54" t="s">
        <v>40</v>
      </c>
      <c r="J54" s="1">
        <v>43088</v>
      </c>
      <c r="K54" s="1">
        <v>43111</v>
      </c>
      <c r="L54" t="s">
        <v>91</v>
      </c>
      <c r="N54" t="s">
        <v>685</v>
      </c>
    </row>
    <row r="55" spans="1:14" x14ac:dyDescent="0.25">
      <c r="A55" t="s">
        <v>829</v>
      </c>
      <c r="B55" t="s">
        <v>830</v>
      </c>
      <c r="C55" t="s">
        <v>216</v>
      </c>
      <c r="D55" t="s">
        <v>21</v>
      </c>
      <c r="E55">
        <v>5478</v>
      </c>
      <c r="F55" t="s">
        <v>22</v>
      </c>
      <c r="G55" t="s">
        <v>22</v>
      </c>
      <c r="H55" t="s">
        <v>39</v>
      </c>
      <c r="I55" t="s">
        <v>90</v>
      </c>
      <c r="J55" s="1">
        <v>43089</v>
      </c>
      <c r="K55" s="1">
        <v>43111</v>
      </c>
      <c r="L55" t="s">
        <v>91</v>
      </c>
      <c r="N55" t="s">
        <v>646</v>
      </c>
    </row>
    <row r="56" spans="1:14" x14ac:dyDescent="0.25">
      <c r="A56" t="s">
        <v>1047</v>
      </c>
      <c r="B56" t="s">
        <v>1048</v>
      </c>
      <c r="C56" t="s">
        <v>249</v>
      </c>
      <c r="D56" t="s">
        <v>21</v>
      </c>
      <c r="E56">
        <v>5488</v>
      </c>
      <c r="F56" t="s">
        <v>22</v>
      </c>
      <c r="G56" t="s">
        <v>22</v>
      </c>
      <c r="H56" t="s">
        <v>39</v>
      </c>
      <c r="I56" t="s">
        <v>90</v>
      </c>
      <c r="J56" s="1">
        <v>43089</v>
      </c>
      <c r="K56" s="1">
        <v>43111</v>
      </c>
      <c r="L56" t="s">
        <v>91</v>
      </c>
      <c r="N56" t="s">
        <v>685</v>
      </c>
    </row>
    <row r="57" spans="1:14" x14ac:dyDescent="0.25">
      <c r="A57" t="s">
        <v>2046</v>
      </c>
      <c r="B57" t="s">
        <v>2047</v>
      </c>
      <c r="C57" t="s">
        <v>879</v>
      </c>
      <c r="D57" t="s">
        <v>21</v>
      </c>
      <c r="E57">
        <v>5871</v>
      </c>
      <c r="F57" t="s">
        <v>22</v>
      </c>
      <c r="G57" t="s">
        <v>22</v>
      </c>
      <c r="H57" t="s">
        <v>39</v>
      </c>
      <c r="I57" t="s">
        <v>40</v>
      </c>
      <c r="J57" s="1">
        <v>43088</v>
      </c>
      <c r="K57" s="1">
        <v>43104</v>
      </c>
      <c r="L57" t="s">
        <v>91</v>
      </c>
      <c r="N57" t="s">
        <v>685</v>
      </c>
    </row>
    <row r="58" spans="1:14" x14ac:dyDescent="0.25">
      <c r="A58" t="s">
        <v>99</v>
      </c>
      <c r="B58" t="s">
        <v>100</v>
      </c>
      <c r="C58" t="s">
        <v>101</v>
      </c>
      <c r="D58" t="s">
        <v>21</v>
      </c>
      <c r="E58">
        <v>5156</v>
      </c>
      <c r="F58" t="s">
        <v>22</v>
      </c>
      <c r="G58" t="s">
        <v>22</v>
      </c>
      <c r="H58" t="s">
        <v>102</v>
      </c>
      <c r="I58" t="s">
        <v>103</v>
      </c>
      <c r="J58" t="s">
        <v>41</v>
      </c>
      <c r="K58" s="1">
        <v>43714</v>
      </c>
      <c r="L58" t="s">
        <v>42</v>
      </c>
      <c r="M58" t="str">
        <f>HYPERLINK("https://www.regulations.gov/docket?D=FDA-2019-H-4136")</f>
        <v>https://www.regulations.gov/docket?D=FDA-2019-H-4136</v>
      </c>
      <c r="N58" t="s">
        <v>41</v>
      </c>
    </row>
    <row r="59" spans="1:14" x14ac:dyDescent="0.25">
      <c r="A59" t="s">
        <v>165</v>
      </c>
      <c r="B59" t="s">
        <v>166</v>
      </c>
      <c r="C59" t="s">
        <v>130</v>
      </c>
      <c r="D59" t="s">
        <v>21</v>
      </c>
      <c r="E59">
        <v>5851</v>
      </c>
      <c r="F59" t="s">
        <v>22</v>
      </c>
      <c r="G59" t="s">
        <v>22</v>
      </c>
      <c r="H59" t="s">
        <v>102</v>
      </c>
      <c r="I59" t="s">
        <v>103</v>
      </c>
      <c r="J59" s="1">
        <v>43677</v>
      </c>
      <c r="K59" s="1">
        <v>43706</v>
      </c>
      <c r="L59" t="s">
        <v>91</v>
      </c>
      <c r="N59" t="s">
        <v>92</v>
      </c>
    </row>
    <row r="60" spans="1:14" x14ac:dyDescent="0.25">
      <c r="A60" t="s">
        <v>282</v>
      </c>
      <c r="B60" t="s">
        <v>283</v>
      </c>
      <c r="C60" t="s">
        <v>146</v>
      </c>
      <c r="D60" t="s">
        <v>21</v>
      </c>
      <c r="E60">
        <v>5446</v>
      </c>
      <c r="F60" t="s">
        <v>22</v>
      </c>
      <c r="G60" t="s">
        <v>22</v>
      </c>
      <c r="H60" t="s">
        <v>102</v>
      </c>
      <c r="I60" t="s">
        <v>103</v>
      </c>
      <c r="J60" s="1">
        <v>43662</v>
      </c>
      <c r="K60" s="1">
        <v>43685</v>
      </c>
      <c r="L60" t="s">
        <v>91</v>
      </c>
      <c r="N60" t="s">
        <v>92</v>
      </c>
    </row>
    <row r="61" spans="1:14" x14ac:dyDescent="0.25">
      <c r="A61" t="s">
        <v>68</v>
      </c>
      <c r="B61" t="s">
        <v>69</v>
      </c>
      <c r="C61" t="s">
        <v>70</v>
      </c>
      <c r="D61" t="s">
        <v>21</v>
      </c>
      <c r="E61">
        <v>5739</v>
      </c>
      <c r="F61" t="s">
        <v>22</v>
      </c>
      <c r="G61" t="s">
        <v>22</v>
      </c>
      <c r="H61" t="s">
        <v>102</v>
      </c>
      <c r="I61" t="s">
        <v>103</v>
      </c>
      <c r="J61" t="s">
        <v>41</v>
      </c>
      <c r="K61" s="1">
        <v>43679</v>
      </c>
      <c r="L61" t="s">
        <v>42</v>
      </c>
      <c r="M61" t="str">
        <f>HYPERLINK("https://www.regulations.gov/docket?D=FDA-2019-H-3621")</f>
        <v>https://www.regulations.gov/docket?D=FDA-2019-H-3621</v>
      </c>
      <c r="N61" t="s">
        <v>41</v>
      </c>
    </row>
    <row r="62" spans="1:14" x14ac:dyDescent="0.25">
      <c r="A62" t="s">
        <v>363</v>
      </c>
      <c r="B62" t="s">
        <v>364</v>
      </c>
      <c r="C62" t="s">
        <v>365</v>
      </c>
      <c r="D62" t="s">
        <v>21</v>
      </c>
      <c r="E62">
        <v>5048</v>
      </c>
      <c r="F62" t="s">
        <v>22</v>
      </c>
      <c r="G62" t="s">
        <v>22</v>
      </c>
      <c r="H62" t="s">
        <v>102</v>
      </c>
      <c r="I62" t="s">
        <v>103</v>
      </c>
      <c r="J62" s="1">
        <v>43554</v>
      </c>
      <c r="K62" s="1">
        <v>43651</v>
      </c>
      <c r="L62" t="s">
        <v>91</v>
      </c>
      <c r="N62" t="s">
        <v>92</v>
      </c>
    </row>
    <row r="63" spans="1:14" x14ac:dyDescent="0.25">
      <c r="A63" t="s">
        <v>207</v>
      </c>
      <c r="B63" t="s">
        <v>208</v>
      </c>
      <c r="C63" t="s">
        <v>206</v>
      </c>
      <c r="D63" t="s">
        <v>21</v>
      </c>
      <c r="E63">
        <v>5403</v>
      </c>
      <c r="F63" t="s">
        <v>22</v>
      </c>
      <c r="G63" t="s">
        <v>22</v>
      </c>
      <c r="H63" t="s">
        <v>102</v>
      </c>
      <c r="I63" t="s">
        <v>103</v>
      </c>
      <c r="J63" s="1">
        <v>43605</v>
      </c>
      <c r="K63" s="1">
        <v>43643</v>
      </c>
      <c r="L63" t="s">
        <v>91</v>
      </c>
      <c r="N63" t="s">
        <v>432</v>
      </c>
    </row>
    <row r="64" spans="1:14" x14ac:dyDescent="0.25">
      <c r="A64" t="s">
        <v>539</v>
      </c>
      <c r="B64" t="s">
        <v>540</v>
      </c>
      <c r="C64" t="s">
        <v>152</v>
      </c>
      <c r="D64" t="s">
        <v>21</v>
      </c>
      <c r="E64">
        <v>5452</v>
      </c>
      <c r="F64" t="s">
        <v>22</v>
      </c>
      <c r="G64" t="s">
        <v>22</v>
      </c>
      <c r="H64" t="s">
        <v>102</v>
      </c>
      <c r="I64" t="s">
        <v>103</v>
      </c>
      <c r="J64" s="1">
        <v>43572</v>
      </c>
      <c r="K64" s="1">
        <v>43615</v>
      </c>
      <c r="L64" t="s">
        <v>91</v>
      </c>
      <c r="N64" t="s">
        <v>432</v>
      </c>
    </row>
    <row r="65" spans="1:14" x14ac:dyDescent="0.25">
      <c r="A65" t="s">
        <v>625</v>
      </c>
      <c r="B65" t="s">
        <v>626</v>
      </c>
      <c r="C65" t="s">
        <v>627</v>
      </c>
      <c r="D65" t="s">
        <v>21</v>
      </c>
      <c r="E65">
        <v>5648</v>
      </c>
      <c r="F65" t="s">
        <v>22</v>
      </c>
      <c r="G65" t="s">
        <v>22</v>
      </c>
      <c r="H65" t="s">
        <v>102</v>
      </c>
      <c r="I65" t="s">
        <v>103</v>
      </c>
      <c r="J65" s="1">
        <v>43558</v>
      </c>
      <c r="K65" s="1">
        <v>43601</v>
      </c>
      <c r="L65" t="s">
        <v>91</v>
      </c>
      <c r="N65" t="s">
        <v>432</v>
      </c>
    </row>
    <row r="66" spans="1:14" x14ac:dyDescent="0.25">
      <c r="A66" t="s">
        <v>238</v>
      </c>
      <c r="B66" t="s">
        <v>239</v>
      </c>
      <c r="C66" t="s">
        <v>62</v>
      </c>
      <c r="D66" t="s">
        <v>21</v>
      </c>
      <c r="E66">
        <v>5735</v>
      </c>
      <c r="F66" t="s">
        <v>22</v>
      </c>
      <c r="G66" t="s">
        <v>22</v>
      </c>
      <c r="H66" t="s">
        <v>102</v>
      </c>
      <c r="I66" t="s">
        <v>103</v>
      </c>
      <c r="J66" s="1">
        <v>43555</v>
      </c>
      <c r="K66" s="1">
        <v>43594</v>
      </c>
      <c r="L66" t="s">
        <v>91</v>
      </c>
      <c r="N66" t="s">
        <v>92</v>
      </c>
    </row>
    <row r="67" spans="1:14" x14ac:dyDescent="0.25">
      <c r="A67" t="s">
        <v>220</v>
      </c>
      <c r="B67" t="s">
        <v>221</v>
      </c>
      <c r="C67" t="s">
        <v>222</v>
      </c>
      <c r="D67" t="s">
        <v>21</v>
      </c>
      <c r="E67">
        <v>5001</v>
      </c>
      <c r="F67" t="s">
        <v>22</v>
      </c>
      <c r="G67" t="s">
        <v>22</v>
      </c>
      <c r="H67" t="s">
        <v>102</v>
      </c>
      <c r="I67" t="s">
        <v>103</v>
      </c>
      <c r="J67" s="1">
        <v>43546</v>
      </c>
      <c r="K67" s="1">
        <v>43594</v>
      </c>
      <c r="L67" t="s">
        <v>91</v>
      </c>
      <c r="N67" t="s">
        <v>92</v>
      </c>
    </row>
    <row r="68" spans="1:14" x14ac:dyDescent="0.25">
      <c r="A68" t="s">
        <v>640</v>
      </c>
      <c r="B68" t="s">
        <v>641</v>
      </c>
      <c r="C68" t="s">
        <v>85</v>
      </c>
      <c r="D68" t="s">
        <v>21</v>
      </c>
      <c r="E68">
        <v>5672</v>
      </c>
      <c r="F68" t="s">
        <v>22</v>
      </c>
      <c r="G68" t="s">
        <v>22</v>
      </c>
      <c r="H68" t="s">
        <v>102</v>
      </c>
      <c r="I68" t="s">
        <v>103</v>
      </c>
      <c r="J68" s="1">
        <v>43536</v>
      </c>
      <c r="K68" s="1">
        <v>43587</v>
      </c>
      <c r="L68" t="s">
        <v>91</v>
      </c>
      <c r="N68" t="s">
        <v>432</v>
      </c>
    </row>
    <row r="69" spans="1:14" x14ac:dyDescent="0.25">
      <c r="A69" t="s">
        <v>642</v>
      </c>
      <c r="B69" t="s">
        <v>643</v>
      </c>
      <c r="C69" t="s">
        <v>530</v>
      </c>
      <c r="D69" t="s">
        <v>21</v>
      </c>
      <c r="E69">
        <v>5843</v>
      </c>
      <c r="F69" t="s">
        <v>22</v>
      </c>
      <c r="G69" t="s">
        <v>22</v>
      </c>
      <c r="H69" t="s">
        <v>102</v>
      </c>
      <c r="I69" t="s">
        <v>103</v>
      </c>
      <c r="J69" s="1">
        <v>43536</v>
      </c>
      <c r="K69" s="1">
        <v>43587</v>
      </c>
      <c r="L69" t="s">
        <v>91</v>
      </c>
      <c r="N69" t="s">
        <v>644</v>
      </c>
    </row>
    <row r="70" spans="1:14" x14ac:dyDescent="0.25">
      <c r="A70" t="s">
        <v>232</v>
      </c>
      <c r="B70" t="s">
        <v>233</v>
      </c>
      <c r="C70" t="s">
        <v>234</v>
      </c>
      <c r="D70" t="s">
        <v>21</v>
      </c>
      <c r="E70">
        <v>5091</v>
      </c>
      <c r="F70" t="s">
        <v>22</v>
      </c>
      <c r="G70" t="s">
        <v>22</v>
      </c>
      <c r="H70" t="s">
        <v>102</v>
      </c>
      <c r="I70" t="s">
        <v>103</v>
      </c>
      <c r="J70" s="1">
        <v>43522</v>
      </c>
      <c r="K70" s="1">
        <v>43580</v>
      </c>
      <c r="L70" t="s">
        <v>91</v>
      </c>
      <c r="N70" t="s">
        <v>432</v>
      </c>
    </row>
    <row r="71" spans="1:14" x14ac:dyDescent="0.25">
      <c r="A71" t="s">
        <v>209</v>
      </c>
      <c r="B71" t="s">
        <v>210</v>
      </c>
      <c r="C71" t="s">
        <v>211</v>
      </c>
      <c r="D71" t="s">
        <v>21</v>
      </c>
      <c r="E71">
        <v>5404</v>
      </c>
      <c r="F71" t="s">
        <v>22</v>
      </c>
      <c r="G71" t="s">
        <v>22</v>
      </c>
      <c r="H71" t="s">
        <v>102</v>
      </c>
      <c r="I71" t="s">
        <v>103</v>
      </c>
      <c r="J71" s="1">
        <v>43502</v>
      </c>
      <c r="K71" s="1">
        <v>43566</v>
      </c>
      <c r="L71" t="s">
        <v>91</v>
      </c>
      <c r="N71" t="s">
        <v>432</v>
      </c>
    </row>
    <row r="72" spans="1:14" x14ac:dyDescent="0.25">
      <c r="A72" t="s">
        <v>140</v>
      </c>
      <c r="B72" t="s">
        <v>416</v>
      </c>
      <c r="C72" t="s">
        <v>286</v>
      </c>
      <c r="D72" t="s">
        <v>21</v>
      </c>
      <c r="E72">
        <v>5464</v>
      </c>
      <c r="F72" t="s">
        <v>22</v>
      </c>
      <c r="G72" t="s">
        <v>22</v>
      </c>
      <c r="H72" t="s">
        <v>102</v>
      </c>
      <c r="I72" t="s">
        <v>103</v>
      </c>
      <c r="J72" s="1">
        <v>43507</v>
      </c>
      <c r="K72" s="1">
        <v>43566</v>
      </c>
      <c r="L72" t="s">
        <v>91</v>
      </c>
      <c r="N72" t="s">
        <v>644</v>
      </c>
    </row>
    <row r="73" spans="1:14" x14ac:dyDescent="0.25">
      <c r="A73" t="s">
        <v>314</v>
      </c>
      <c r="B73" t="s">
        <v>315</v>
      </c>
      <c r="C73" t="s">
        <v>316</v>
      </c>
      <c r="D73" t="s">
        <v>21</v>
      </c>
      <c r="E73">
        <v>5845</v>
      </c>
      <c r="F73" t="s">
        <v>22</v>
      </c>
      <c r="G73" t="s">
        <v>22</v>
      </c>
      <c r="H73" t="s">
        <v>102</v>
      </c>
      <c r="I73" t="s">
        <v>103</v>
      </c>
      <c r="J73" s="1">
        <v>43508</v>
      </c>
      <c r="K73" s="1">
        <v>43566</v>
      </c>
      <c r="L73" t="s">
        <v>91</v>
      </c>
      <c r="N73" t="s">
        <v>432</v>
      </c>
    </row>
    <row r="74" spans="1:14" x14ac:dyDescent="0.25">
      <c r="A74" t="s">
        <v>153</v>
      </c>
      <c r="B74" t="s">
        <v>154</v>
      </c>
      <c r="C74" t="s">
        <v>98</v>
      </c>
      <c r="D74" t="s">
        <v>21</v>
      </c>
      <c r="E74">
        <v>5401</v>
      </c>
      <c r="F74" t="s">
        <v>22</v>
      </c>
      <c r="G74" t="s">
        <v>22</v>
      </c>
      <c r="H74" t="s">
        <v>102</v>
      </c>
      <c r="I74" t="s">
        <v>103</v>
      </c>
      <c r="J74" s="1">
        <v>43477</v>
      </c>
      <c r="K74" s="1">
        <v>43552</v>
      </c>
      <c r="L74" t="s">
        <v>91</v>
      </c>
      <c r="N74" t="s">
        <v>432</v>
      </c>
    </row>
    <row r="75" spans="1:14" x14ac:dyDescent="0.25">
      <c r="A75" t="s">
        <v>776</v>
      </c>
      <c r="B75" t="s">
        <v>777</v>
      </c>
      <c r="C75" t="s">
        <v>98</v>
      </c>
      <c r="D75" t="s">
        <v>21</v>
      </c>
      <c r="E75">
        <v>5401</v>
      </c>
      <c r="F75" t="s">
        <v>22</v>
      </c>
      <c r="G75" t="s">
        <v>22</v>
      </c>
      <c r="H75" t="s">
        <v>102</v>
      </c>
      <c r="I75" t="s">
        <v>103</v>
      </c>
      <c r="J75" s="1">
        <v>43477</v>
      </c>
      <c r="K75" s="1">
        <v>43552</v>
      </c>
      <c r="L75" t="s">
        <v>91</v>
      </c>
      <c r="N75" t="s">
        <v>432</v>
      </c>
    </row>
    <row r="76" spans="1:14" x14ac:dyDescent="0.25">
      <c r="A76" t="s">
        <v>226</v>
      </c>
      <c r="B76" t="s">
        <v>227</v>
      </c>
      <c r="C76" t="s">
        <v>228</v>
      </c>
      <c r="D76" t="s">
        <v>21</v>
      </c>
      <c r="E76">
        <v>5150</v>
      </c>
      <c r="F76" t="s">
        <v>22</v>
      </c>
      <c r="G76" t="s">
        <v>22</v>
      </c>
      <c r="H76" t="s">
        <v>102</v>
      </c>
      <c r="I76" t="s">
        <v>103</v>
      </c>
      <c r="J76" t="s">
        <v>41</v>
      </c>
      <c r="K76" s="1">
        <v>43542</v>
      </c>
      <c r="L76" t="s">
        <v>42</v>
      </c>
      <c r="M76" t="str">
        <f>HYPERLINK("https://www.regulations.gov/docket?D=FDA-2019-H-1258")</f>
        <v>https://www.regulations.gov/docket?D=FDA-2019-H-1258</v>
      </c>
      <c r="N76" t="s">
        <v>41</v>
      </c>
    </row>
    <row r="77" spans="1:14" x14ac:dyDescent="0.25">
      <c r="A77" t="s">
        <v>375</v>
      </c>
      <c r="B77" t="s">
        <v>376</v>
      </c>
      <c r="C77" t="s">
        <v>343</v>
      </c>
      <c r="D77" t="s">
        <v>21</v>
      </c>
      <c r="E77">
        <v>5829</v>
      </c>
      <c r="F77" t="s">
        <v>22</v>
      </c>
      <c r="G77" t="s">
        <v>22</v>
      </c>
      <c r="H77" t="s">
        <v>102</v>
      </c>
      <c r="I77" t="s">
        <v>103</v>
      </c>
      <c r="J77" s="1">
        <v>43452</v>
      </c>
      <c r="K77" s="1">
        <v>43531</v>
      </c>
      <c r="L77" t="s">
        <v>91</v>
      </c>
      <c r="N77" t="s">
        <v>432</v>
      </c>
    </row>
    <row r="78" spans="1:14" x14ac:dyDescent="0.25">
      <c r="A78" t="s">
        <v>323</v>
      </c>
      <c r="B78" t="s">
        <v>493</v>
      </c>
      <c r="C78" t="s">
        <v>494</v>
      </c>
      <c r="D78" t="s">
        <v>21</v>
      </c>
      <c r="E78">
        <v>5149</v>
      </c>
      <c r="F78" t="s">
        <v>22</v>
      </c>
      <c r="G78" t="s">
        <v>22</v>
      </c>
      <c r="H78" t="s">
        <v>102</v>
      </c>
      <c r="I78" t="s">
        <v>103</v>
      </c>
      <c r="J78" s="1">
        <v>43446</v>
      </c>
      <c r="K78" s="1">
        <v>43524</v>
      </c>
      <c r="L78" t="s">
        <v>91</v>
      </c>
      <c r="N78" t="s">
        <v>644</v>
      </c>
    </row>
    <row r="79" spans="1:14" x14ac:dyDescent="0.25">
      <c r="A79" t="s">
        <v>531</v>
      </c>
      <c r="B79" t="s">
        <v>532</v>
      </c>
      <c r="C79" t="s">
        <v>98</v>
      </c>
      <c r="D79" t="s">
        <v>21</v>
      </c>
      <c r="E79">
        <v>5401</v>
      </c>
      <c r="F79" t="s">
        <v>22</v>
      </c>
      <c r="G79" t="s">
        <v>22</v>
      </c>
      <c r="H79" t="s">
        <v>102</v>
      </c>
      <c r="I79" t="s">
        <v>103</v>
      </c>
      <c r="J79" s="1">
        <v>43444</v>
      </c>
      <c r="K79" s="1">
        <v>43524</v>
      </c>
      <c r="L79" t="s">
        <v>91</v>
      </c>
      <c r="N79" t="s">
        <v>432</v>
      </c>
    </row>
    <row r="80" spans="1:14" x14ac:dyDescent="0.25">
      <c r="A80" t="s">
        <v>892</v>
      </c>
      <c r="B80" t="s">
        <v>893</v>
      </c>
      <c r="C80" t="s">
        <v>894</v>
      </c>
      <c r="D80" t="s">
        <v>21</v>
      </c>
      <c r="E80">
        <v>5774</v>
      </c>
      <c r="F80" t="s">
        <v>22</v>
      </c>
      <c r="G80" t="s">
        <v>22</v>
      </c>
      <c r="H80" t="s">
        <v>102</v>
      </c>
      <c r="I80" t="s">
        <v>103</v>
      </c>
      <c r="J80" s="1">
        <v>43451</v>
      </c>
      <c r="K80" s="1">
        <v>43524</v>
      </c>
      <c r="L80" t="s">
        <v>91</v>
      </c>
      <c r="N80" t="s">
        <v>644</v>
      </c>
    </row>
    <row r="81" spans="1:14" x14ac:dyDescent="0.25">
      <c r="A81" t="s">
        <v>564</v>
      </c>
      <c r="B81" t="s">
        <v>565</v>
      </c>
      <c r="C81" t="s">
        <v>566</v>
      </c>
      <c r="D81" t="s">
        <v>21</v>
      </c>
      <c r="E81">
        <v>5661</v>
      </c>
      <c r="F81" t="s">
        <v>22</v>
      </c>
      <c r="G81" t="s">
        <v>22</v>
      </c>
      <c r="H81" t="s">
        <v>102</v>
      </c>
      <c r="I81" t="s">
        <v>103</v>
      </c>
      <c r="J81" s="1">
        <v>43440</v>
      </c>
      <c r="K81" s="1">
        <v>43517</v>
      </c>
      <c r="L81" t="s">
        <v>91</v>
      </c>
      <c r="N81" t="s">
        <v>644</v>
      </c>
    </row>
    <row r="82" spans="1:14" x14ac:dyDescent="0.25">
      <c r="A82" t="s">
        <v>954</v>
      </c>
      <c r="B82" t="s">
        <v>955</v>
      </c>
      <c r="C82" t="s">
        <v>956</v>
      </c>
      <c r="D82" t="s">
        <v>21</v>
      </c>
      <c r="E82">
        <v>5154</v>
      </c>
      <c r="F82" t="s">
        <v>22</v>
      </c>
      <c r="G82" t="s">
        <v>22</v>
      </c>
      <c r="H82" t="s">
        <v>102</v>
      </c>
      <c r="I82" t="s">
        <v>103</v>
      </c>
      <c r="J82" s="1">
        <v>43440</v>
      </c>
      <c r="K82" s="1">
        <v>43517</v>
      </c>
      <c r="L82" t="s">
        <v>91</v>
      </c>
      <c r="N82" t="s">
        <v>432</v>
      </c>
    </row>
    <row r="83" spans="1:14" x14ac:dyDescent="0.25">
      <c r="A83" t="s">
        <v>140</v>
      </c>
      <c r="B83" t="s">
        <v>719</v>
      </c>
      <c r="C83" t="s">
        <v>395</v>
      </c>
      <c r="D83" t="s">
        <v>21</v>
      </c>
      <c r="E83">
        <v>5478</v>
      </c>
      <c r="F83" t="s">
        <v>22</v>
      </c>
      <c r="G83" t="s">
        <v>22</v>
      </c>
      <c r="H83" t="s">
        <v>102</v>
      </c>
      <c r="I83" t="s">
        <v>103</v>
      </c>
      <c r="J83" s="1">
        <v>43412</v>
      </c>
      <c r="K83" s="1">
        <v>43482</v>
      </c>
      <c r="L83" t="s">
        <v>91</v>
      </c>
      <c r="N83" t="s">
        <v>432</v>
      </c>
    </row>
    <row r="84" spans="1:14" x14ac:dyDescent="0.25">
      <c r="A84" t="s">
        <v>68</v>
      </c>
      <c r="B84" t="s">
        <v>69</v>
      </c>
      <c r="C84" t="s">
        <v>70</v>
      </c>
      <c r="D84" t="s">
        <v>21</v>
      </c>
      <c r="E84">
        <v>5739</v>
      </c>
      <c r="F84" t="s">
        <v>22</v>
      </c>
      <c r="G84" t="s">
        <v>22</v>
      </c>
      <c r="H84" t="s">
        <v>102</v>
      </c>
      <c r="I84" t="s">
        <v>103</v>
      </c>
      <c r="J84" s="1">
        <v>43406</v>
      </c>
      <c r="K84" s="1">
        <v>43468</v>
      </c>
      <c r="L84" t="s">
        <v>91</v>
      </c>
      <c r="N84" t="s">
        <v>432</v>
      </c>
    </row>
    <row r="85" spans="1:14" x14ac:dyDescent="0.25">
      <c r="A85" t="s">
        <v>99</v>
      </c>
      <c r="B85" t="s">
        <v>100</v>
      </c>
      <c r="C85" t="s">
        <v>101</v>
      </c>
      <c r="D85" t="s">
        <v>21</v>
      </c>
      <c r="E85">
        <v>5156</v>
      </c>
      <c r="F85" t="s">
        <v>22</v>
      </c>
      <c r="G85" t="s">
        <v>22</v>
      </c>
      <c r="H85" t="s">
        <v>102</v>
      </c>
      <c r="I85" t="s">
        <v>103</v>
      </c>
      <c r="J85" s="1">
        <v>43397</v>
      </c>
      <c r="K85" s="1">
        <v>43454</v>
      </c>
      <c r="L85" t="s">
        <v>91</v>
      </c>
      <c r="N85" t="s">
        <v>432</v>
      </c>
    </row>
    <row r="86" spans="1:14" x14ac:dyDescent="0.25">
      <c r="A86" t="s">
        <v>1349</v>
      </c>
      <c r="B86" t="s">
        <v>364</v>
      </c>
      <c r="C86" t="s">
        <v>365</v>
      </c>
      <c r="D86" t="s">
        <v>21</v>
      </c>
      <c r="E86">
        <v>5048</v>
      </c>
      <c r="F86" t="s">
        <v>22</v>
      </c>
      <c r="G86" t="s">
        <v>22</v>
      </c>
      <c r="H86" t="s">
        <v>102</v>
      </c>
      <c r="I86" t="s">
        <v>103</v>
      </c>
      <c r="J86" s="1">
        <v>43397</v>
      </c>
      <c r="K86" s="1">
        <v>43454</v>
      </c>
      <c r="L86" t="s">
        <v>91</v>
      </c>
      <c r="N86" t="s">
        <v>432</v>
      </c>
    </row>
    <row r="87" spans="1:14" x14ac:dyDescent="0.25">
      <c r="A87" t="s">
        <v>552</v>
      </c>
      <c r="B87" t="s">
        <v>553</v>
      </c>
      <c r="C87" t="s">
        <v>554</v>
      </c>
      <c r="D87" t="s">
        <v>21</v>
      </c>
      <c r="E87">
        <v>5652</v>
      </c>
      <c r="F87" t="s">
        <v>22</v>
      </c>
      <c r="G87" t="s">
        <v>22</v>
      </c>
      <c r="H87" t="s">
        <v>102</v>
      </c>
      <c r="I87" t="s">
        <v>103</v>
      </c>
      <c r="J87" s="1">
        <v>43396</v>
      </c>
      <c r="K87" s="1">
        <v>43454</v>
      </c>
      <c r="L87" t="s">
        <v>91</v>
      </c>
      <c r="N87" t="s">
        <v>432</v>
      </c>
    </row>
    <row r="88" spans="1:14" x14ac:dyDescent="0.25">
      <c r="A88" t="s">
        <v>402</v>
      </c>
      <c r="B88" t="s">
        <v>403</v>
      </c>
      <c r="C88" t="s">
        <v>404</v>
      </c>
      <c r="D88" t="s">
        <v>21</v>
      </c>
      <c r="E88">
        <v>5444</v>
      </c>
      <c r="F88" t="s">
        <v>22</v>
      </c>
      <c r="G88" t="s">
        <v>22</v>
      </c>
      <c r="H88" t="s">
        <v>102</v>
      </c>
      <c r="I88" t="s">
        <v>1873</v>
      </c>
      <c r="J88" s="1">
        <v>43320</v>
      </c>
      <c r="K88" s="1">
        <v>43370</v>
      </c>
      <c r="L88" t="s">
        <v>91</v>
      </c>
      <c r="N88" t="s">
        <v>644</v>
      </c>
    </row>
    <row r="89" spans="1:14" x14ac:dyDescent="0.25">
      <c r="A89" t="s">
        <v>1892</v>
      </c>
      <c r="B89" t="s">
        <v>572</v>
      </c>
      <c r="C89" t="s">
        <v>573</v>
      </c>
      <c r="D89" t="s">
        <v>21</v>
      </c>
      <c r="E89">
        <v>5041</v>
      </c>
      <c r="F89" t="s">
        <v>22</v>
      </c>
      <c r="G89" t="s">
        <v>22</v>
      </c>
      <c r="H89" t="s">
        <v>102</v>
      </c>
      <c r="I89" t="s">
        <v>103</v>
      </c>
      <c r="J89" s="1">
        <v>43293</v>
      </c>
      <c r="K89" s="1">
        <v>43349</v>
      </c>
      <c r="L89" t="s">
        <v>91</v>
      </c>
      <c r="N89" t="s">
        <v>432</v>
      </c>
    </row>
    <row r="90" spans="1:14" x14ac:dyDescent="0.25">
      <c r="A90" t="s">
        <v>1893</v>
      </c>
      <c r="B90" t="s">
        <v>1894</v>
      </c>
      <c r="C90" t="s">
        <v>161</v>
      </c>
      <c r="D90" t="s">
        <v>21</v>
      </c>
      <c r="E90">
        <v>5443</v>
      </c>
      <c r="F90" t="s">
        <v>22</v>
      </c>
      <c r="G90" t="s">
        <v>22</v>
      </c>
      <c r="H90" t="s">
        <v>102</v>
      </c>
      <c r="I90" t="s">
        <v>103</v>
      </c>
      <c r="J90" s="1">
        <v>43293</v>
      </c>
      <c r="K90" s="1">
        <v>43349</v>
      </c>
      <c r="L90" t="s">
        <v>91</v>
      </c>
      <c r="N90" t="s">
        <v>432</v>
      </c>
    </row>
    <row r="91" spans="1:14" x14ac:dyDescent="0.25">
      <c r="A91" t="s">
        <v>295</v>
      </c>
      <c r="B91" t="s">
        <v>296</v>
      </c>
      <c r="C91" t="s">
        <v>127</v>
      </c>
      <c r="D91" t="s">
        <v>21</v>
      </c>
      <c r="E91">
        <v>5828</v>
      </c>
      <c r="F91" t="s">
        <v>22</v>
      </c>
      <c r="G91" t="s">
        <v>22</v>
      </c>
      <c r="H91" t="s">
        <v>102</v>
      </c>
      <c r="I91" t="s">
        <v>103</v>
      </c>
      <c r="J91" s="1">
        <v>43280</v>
      </c>
      <c r="K91" s="1">
        <v>43342</v>
      </c>
      <c r="L91" t="s">
        <v>91</v>
      </c>
      <c r="N91" t="s">
        <v>432</v>
      </c>
    </row>
    <row r="92" spans="1:14" x14ac:dyDescent="0.25">
      <c r="A92" t="s">
        <v>43</v>
      </c>
      <c r="B92" t="s">
        <v>302</v>
      </c>
      <c r="C92" t="s">
        <v>303</v>
      </c>
      <c r="D92" t="s">
        <v>21</v>
      </c>
      <c r="E92">
        <v>5819</v>
      </c>
      <c r="F92" t="s">
        <v>22</v>
      </c>
      <c r="G92" t="s">
        <v>22</v>
      </c>
      <c r="H92" t="s">
        <v>102</v>
      </c>
      <c r="I92" t="s">
        <v>103</v>
      </c>
      <c r="J92" s="1">
        <v>43280</v>
      </c>
      <c r="K92" s="1">
        <v>43342</v>
      </c>
      <c r="L92" t="s">
        <v>91</v>
      </c>
      <c r="N92" t="s">
        <v>432</v>
      </c>
    </row>
    <row r="93" spans="1:14" x14ac:dyDescent="0.25">
      <c r="A93" t="s">
        <v>250</v>
      </c>
      <c r="B93" t="s">
        <v>251</v>
      </c>
      <c r="C93" t="s">
        <v>252</v>
      </c>
      <c r="D93" t="s">
        <v>21</v>
      </c>
      <c r="E93">
        <v>5481</v>
      </c>
      <c r="F93" t="s">
        <v>22</v>
      </c>
      <c r="G93" t="s">
        <v>22</v>
      </c>
      <c r="H93" t="s">
        <v>102</v>
      </c>
      <c r="I93" t="s">
        <v>103</v>
      </c>
      <c r="J93" s="1">
        <v>43236</v>
      </c>
      <c r="K93" s="1">
        <v>43286</v>
      </c>
      <c r="L93" t="s">
        <v>91</v>
      </c>
      <c r="N93" t="s">
        <v>432</v>
      </c>
    </row>
    <row r="94" spans="1:14" x14ac:dyDescent="0.25">
      <c r="A94" t="s">
        <v>506</v>
      </c>
      <c r="B94" t="s">
        <v>507</v>
      </c>
      <c r="C94" t="s">
        <v>494</v>
      </c>
      <c r="D94" t="s">
        <v>21</v>
      </c>
      <c r="E94">
        <v>5149</v>
      </c>
      <c r="F94" t="s">
        <v>22</v>
      </c>
      <c r="G94" t="s">
        <v>22</v>
      </c>
      <c r="H94" t="s">
        <v>102</v>
      </c>
      <c r="I94" t="s">
        <v>103</v>
      </c>
      <c r="J94" s="1">
        <v>43237</v>
      </c>
      <c r="K94" s="1">
        <v>43286</v>
      </c>
      <c r="L94" t="s">
        <v>91</v>
      </c>
      <c r="N94" t="s">
        <v>644</v>
      </c>
    </row>
    <row r="95" spans="1:14" x14ac:dyDescent="0.25">
      <c r="A95" t="s">
        <v>299</v>
      </c>
      <c r="B95" t="s">
        <v>300</v>
      </c>
      <c r="C95" t="s">
        <v>301</v>
      </c>
      <c r="D95" t="s">
        <v>21</v>
      </c>
      <c r="E95">
        <v>5832</v>
      </c>
      <c r="F95" t="s">
        <v>22</v>
      </c>
      <c r="G95" t="s">
        <v>22</v>
      </c>
      <c r="H95" t="s">
        <v>102</v>
      </c>
      <c r="I95" t="s">
        <v>103</v>
      </c>
      <c r="J95" t="s">
        <v>41</v>
      </c>
      <c r="K95" s="1">
        <v>43256</v>
      </c>
      <c r="L95" t="s">
        <v>42</v>
      </c>
      <c r="M95" t="str">
        <f>HYPERLINK("https://www.regulations.gov/docket?D=FDA-2018-H-2134")</f>
        <v>https://www.regulations.gov/docket?D=FDA-2018-H-2134</v>
      </c>
      <c r="N95" t="s">
        <v>41</v>
      </c>
    </row>
    <row r="96" spans="1:14" x14ac:dyDescent="0.25">
      <c r="A96" t="s">
        <v>1166</v>
      </c>
      <c r="B96" t="s">
        <v>1167</v>
      </c>
      <c r="C96" t="s">
        <v>1168</v>
      </c>
      <c r="D96" t="s">
        <v>21</v>
      </c>
      <c r="E96">
        <v>5075</v>
      </c>
      <c r="F96" t="s">
        <v>22</v>
      </c>
      <c r="G96" t="s">
        <v>22</v>
      </c>
      <c r="H96" t="s">
        <v>102</v>
      </c>
      <c r="I96" t="s">
        <v>1997</v>
      </c>
      <c r="J96" s="1">
        <v>43144</v>
      </c>
      <c r="K96" s="1">
        <v>43174</v>
      </c>
      <c r="L96" t="s">
        <v>91</v>
      </c>
      <c r="N96" t="s">
        <v>432</v>
      </c>
    </row>
    <row r="97" spans="1:14" x14ac:dyDescent="0.25">
      <c r="A97" t="s">
        <v>488</v>
      </c>
      <c r="B97" t="s">
        <v>489</v>
      </c>
      <c r="C97" t="s">
        <v>490</v>
      </c>
      <c r="D97" t="s">
        <v>21</v>
      </c>
      <c r="E97">
        <v>5070</v>
      </c>
      <c r="F97" t="s">
        <v>22</v>
      </c>
      <c r="G97" t="s">
        <v>22</v>
      </c>
      <c r="H97" t="s">
        <v>102</v>
      </c>
      <c r="I97" t="s">
        <v>103</v>
      </c>
      <c r="J97" s="1">
        <v>43144</v>
      </c>
      <c r="K97" s="1">
        <v>43174</v>
      </c>
      <c r="L97" t="s">
        <v>91</v>
      </c>
      <c r="N97" t="s">
        <v>644</v>
      </c>
    </row>
    <row r="98" spans="1:14" x14ac:dyDescent="0.25">
      <c r="A98" t="s">
        <v>1180</v>
      </c>
      <c r="B98" t="s">
        <v>1181</v>
      </c>
      <c r="C98" t="s">
        <v>1175</v>
      </c>
      <c r="D98" t="s">
        <v>21</v>
      </c>
      <c r="E98">
        <v>5043</v>
      </c>
      <c r="F98" t="s">
        <v>22</v>
      </c>
      <c r="G98" t="s">
        <v>22</v>
      </c>
      <c r="H98" t="s">
        <v>102</v>
      </c>
      <c r="I98" t="s">
        <v>645</v>
      </c>
      <c r="J98" s="1">
        <v>43144</v>
      </c>
      <c r="K98" s="1">
        <v>43174</v>
      </c>
      <c r="L98" t="s">
        <v>91</v>
      </c>
      <c r="N98" t="s">
        <v>432</v>
      </c>
    </row>
    <row r="99" spans="1:14" x14ac:dyDescent="0.25">
      <c r="A99" t="s">
        <v>2006</v>
      </c>
      <c r="B99" t="s">
        <v>1174</v>
      </c>
      <c r="C99" t="s">
        <v>1175</v>
      </c>
      <c r="D99" t="s">
        <v>21</v>
      </c>
      <c r="E99">
        <v>5043</v>
      </c>
      <c r="F99" t="s">
        <v>22</v>
      </c>
      <c r="G99" t="s">
        <v>22</v>
      </c>
      <c r="H99" t="s">
        <v>102</v>
      </c>
      <c r="I99" t="s">
        <v>645</v>
      </c>
      <c r="J99" t="s">
        <v>41</v>
      </c>
      <c r="K99" s="1">
        <v>43171</v>
      </c>
      <c r="L99" t="s">
        <v>42</v>
      </c>
      <c r="M99" t="str">
        <f>HYPERLINK("https://www.regulations.gov/docket?D=FDA-2018-H-1050")</f>
        <v>https://www.regulations.gov/docket?D=FDA-2018-H-1050</v>
      </c>
      <c r="N99" t="s">
        <v>41</v>
      </c>
    </row>
    <row r="100" spans="1:14" x14ac:dyDescent="0.25">
      <c r="A100" t="s">
        <v>2012</v>
      </c>
      <c r="B100" t="s">
        <v>547</v>
      </c>
      <c r="C100" t="s">
        <v>548</v>
      </c>
      <c r="D100" t="s">
        <v>21</v>
      </c>
      <c r="E100">
        <v>5682</v>
      </c>
      <c r="F100" t="s">
        <v>22</v>
      </c>
      <c r="G100" t="s">
        <v>22</v>
      </c>
      <c r="H100" t="s">
        <v>102</v>
      </c>
      <c r="I100" t="s">
        <v>103</v>
      </c>
      <c r="J100" s="1">
        <v>43133</v>
      </c>
      <c r="K100" s="1">
        <v>43153</v>
      </c>
      <c r="L100" t="s">
        <v>91</v>
      </c>
      <c r="N100" t="s">
        <v>432</v>
      </c>
    </row>
    <row r="101" spans="1:14" x14ac:dyDescent="0.25">
      <c r="A101" t="s">
        <v>922</v>
      </c>
      <c r="B101" t="s">
        <v>923</v>
      </c>
      <c r="C101" t="s">
        <v>566</v>
      </c>
      <c r="D101" t="s">
        <v>21</v>
      </c>
      <c r="E101">
        <v>5661</v>
      </c>
      <c r="F101" t="s">
        <v>22</v>
      </c>
      <c r="G101" t="s">
        <v>22</v>
      </c>
      <c r="H101" t="s">
        <v>102</v>
      </c>
      <c r="I101" t="s">
        <v>103</v>
      </c>
      <c r="J101" s="1">
        <v>43133</v>
      </c>
      <c r="K101" s="1">
        <v>43153</v>
      </c>
      <c r="L101" t="s">
        <v>91</v>
      </c>
      <c r="N101" t="s">
        <v>432</v>
      </c>
    </row>
    <row r="102" spans="1:14" x14ac:dyDescent="0.25">
      <c r="A102" t="s">
        <v>1263</v>
      </c>
      <c r="B102" t="s">
        <v>1264</v>
      </c>
      <c r="C102" t="s">
        <v>85</v>
      </c>
      <c r="D102" t="s">
        <v>21</v>
      </c>
      <c r="E102">
        <v>5672</v>
      </c>
      <c r="F102" t="s">
        <v>22</v>
      </c>
      <c r="G102" t="s">
        <v>22</v>
      </c>
      <c r="H102" t="s">
        <v>102</v>
      </c>
      <c r="I102" t="s">
        <v>645</v>
      </c>
      <c r="J102" t="s">
        <v>41</v>
      </c>
      <c r="K102" s="1">
        <v>43143</v>
      </c>
      <c r="L102" t="s">
        <v>42</v>
      </c>
      <c r="M102" t="str">
        <f>HYPERLINK("https://www.regulations.gov/docket?D=FDA-2018-H-0646")</f>
        <v>https://www.regulations.gov/docket?D=FDA-2018-H-0646</v>
      </c>
      <c r="N102" t="s">
        <v>41</v>
      </c>
    </row>
    <row r="103" spans="1:14" x14ac:dyDescent="0.25">
      <c r="A103" t="s">
        <v>1661</v>
      </c>
      <c r="B103" t="s">
        <v>1662</v>
      </c>
      <c r="C103" t="s">
        <v>45</v>
      </c>
      <c r="D103" t="s">
        <v>21</v>
      </c>
      <c r="E103">
        <v>5676</v>
      </c>
      <c r="F103" t="s">
        <v>22</v>
      </c>
      <c r="G103" t="s">
        <v>22</v>
      </c>
      <c r="H103" t="s">
        <v>102</v>
      </c>
      <c r="I103" t="s">
        <v>645</v>
      </c>
      <c r="J103" t="s">
        <v>41</v>
      </c>
      <c r="K103" s="1">
        <v>43138</v>
      </c>
      <c r="L103" t="s">
        <v>42</v>
      </c>
      <c r="M103" t="str">
        <f>HYPERLINK("https://www.regulations.gov/docket?D=FDA-2018-H-0577")</f>
        <v>https://www.regulations.gov/docket?D=FDA-2018-H-0577</v>
      </c>
      <c r="N103" t="s">
        <v>41</v>
      </c>
    </row>
    <row r="104" spans="1:14" x14ac:dyDescent="0.25">
      <c r="A104" t="s">
        <v>2036</v>
      </c>
      <c r="B104" t="s">
        <v>2037</v>
      </c>
      <c r="C104" t="s">
        <v>234</v>
      </c>
      <c r="D104" t="s">
        <v>21</v>
      </c>
      <c r="E104">
        <v>5091</v>
      </c>
      <c r="F104" t="s">
        <v>22</v>
      </c>
      <c r="G104" t="s">
        <v>22</v>
      </c>
      <c r="H104" t="s">
        <v>102</v>
      </c>
      <c r="I104" t="s">
        <v>103</v>
      </c>
      <c r="J104" s="1">
        <v>43110</v>
      </c>
      <c r="K104" s="1">
        <v>43125</v>
      </c>
      <c r="L104" t="s">
        <v>91</v>
      </c>
      <c r="N104" t="s">
        <v>432</v>
      </c>
    </row>
    <row r="105" spans="1:14" x14ac:dyDescent="0.25">
      <c r="A105" t="s">
        <v>1866</v>
      </c>
      <c r="B105" t="s">
        <v>1867</v>
      </c>
      <c r="C105" t="s">
        <v>1390</v>
      </c>
      <c r="D105" t="s">
        <v>21</v>
      </c>
      <c r="E105">
        <v>5143</v>
      </c>
      <c r="F105" t="s">
        <v>22</v>
      </c>
      <c r="G105" t="s">
        <v>22</v>
      </c>
      <c r="H105" t="s">
        <v>102</v>
      </c>
      <c r="I105" t="s">
        <v>103</v>
      </c>
      <c r="J105" s="1">
        <v>43082</v>
      </c>
      <c r="K105" s="1">
        <v>43118</v>
      </c>
      <c r="L105" t="s">
        <v>91</v>
      </c>
      <c r="N105" t="s">
        <v>644</v>
      </c>
    </row>
    <row r="106" spans="1:14" x14ac:dyDescent="0.25">
      <c r="A106" t="s">
        <v>577</v>
      </c>
      <c r="B106" t="s">
        <v>578</v>
      </c>
      <c r="C106" t="s">
        <v>579</v>
      </c>
      <c r="D106" t="s">
        <v>21</v>
      </c>
      <c r="E106">
        <v>5040</v>
      </c>
      <c r="F106" t="s">
        <v>22</v>
      </c>
      <c r="G106" t="s">
        <v>22</v>
      </c>
      <c r="H106" t="s">
        <v>102</v>
      </c>
      <c r="I106" t="s">
        <v>645</v>
      </c>
      <c r="J106" s="1">
        <v>43103</v>
      </c>
      <c r="K106" s="1">
        <v>43118</v>
      </c>
      <c r="L106" t="s">
        <v>91</v>
      </c>
      <c r="N106" t="s">
        <v>432</v>
      </c>
    </row>
    <row r="107" spans="1:14" x14ac:dyDescent="0.25">
      <c r="A107" t="s">
        <v>299</v>
      </c>
      <c r="B107" t="s">
        <v>300</v>
      </c>
      <c r="C107" t="s">
        <v>301</v>
      </c>
      <c r="D107" t="s">
        <v>21</v>
      </c>
      <c r="E107">
        <v>5832</v>
      </c>
      <c r="F107" t="s">
        <v>22</v>
      </c>
      <c r="G107" t="s">
        <v>22</v>
      </c>
      <c r="H107" t="s">
        <v>102</v>
      </c>
      <c r="I107" t="s">
        <v>1873</v>
      </c>
      <c r="J107" t="s">
        <v>41</v>
      </c>
      <c r="K107" s="1">
        <v>43111</v>
      </c>
      <c r="L107" t="s">
        <v>42</v>
      </c>
      <c r="M107" t="str">
        <f>HYPERLINK("https://www.regulations.gov/docket?D=FDA-2018-H-0138")</f>
        <v>https://www.regulations.gov/docket?D=FDA-2018-H-0138</v>
      </c>
      <c r="N107" t="s">
        <v>41</v>
      </c>
    </row>
    <row r="108" spans="1:14" x14ac:dyDescent="0.25">
      <c r="A108" t="s">
        <v>43</v>
      </c>
      <c r="B108" t="s">
        <v>856</v>
      </c>
      <c r="C108" t="s">
        <v>857</v>
      </c>
      <c r="D108" t="s">
        <v>21</v>
      </c>
      <c r="E108">
        <v>5602</v>
      </c>
      <c r="F108" t="s">
        <v>22</v>
      </c>
      <c r="G108" t="s">
        <v>22</v>
      </c>
      <c r="H108" t="s">
        <v>102</v>
      </c>
      <c r="I108" t="s">
        <v>103</v>
      </c>
      <c r="J108" s="1">
        <v>43083</v>
      </c>
      <c r="K108" s="1">
        <v>43104</v>
      </c>
      <c r="L108" t="s">
        <v>91</v>
      </c>
      <c r="N108" t="s">
        <v>644</v>
      </c>
    </row>
    <row r="109" spans="1:14" x14ac:dyDescent="0.25">
      <c r="A109" t="s">
        <v>900</v>
      </c>
      <c r="B109" t="s">
        <v>901</v>
      </c>
      <c r="C109" t="s">
        <v>902</v>
      </c>
      <c r="D109" t="s">
        <v>21</v>
      </c>
      <c r="E109">
        <v>5030</v>
      </c>
      <c r="F109" t="s">
        <v>22</v>
      </c>
      <c r="G109" t="s">
        <v>22</v>
      </c>
      <c r="H109" t="s">
        <v>102</v>
      </c>
      <c r="I109" t="s">
        <v>103</v>
      </c>
      <c r="J109" s="1">
        <v>43082</v>
      </c>
      <c r="K109" s="1">
        <v>43104</v>
      </c>
      <c r="L109" t="s">
        <v>91</v>
      </c>
      <c r="N109" t="s">
        <v>644</v>
      </c>
    </row>
    <row r="110" spans="1:14" x14ac:dyDescent="0.25">
      <c r="A110" t="s">
        <v>574</v>
      </c>
      <c r="B110" t="s">
        <v>575</v>
      </c>
      <c r="C110" t="s">
        <v>576</v>
      </c>
      <c r="D110" t="s">
        <v>21</v>
      </c>
      <c r="E110">
        <v>5663</v>
      </c>
      <c r="F110" t="s">
        <v>22</v>
      </c>
      <c r="G110" t="s">
        <v>22</v>
      </c>
      <c r="H110" t="s">
        <v>1998</v>
      </c>
      <c r="I110" t="s">
        <v>429</v>
      </c>
      <c r="J110" s="1">
        <v>43144</v>
      </c>
      <c r="K110" s="1">
        <v>43174</v>
      </c>
      <c r="L110" t="s">
        <v>91</v>
      </c>
      <c r="N110" t="s">
        <v>685</v>
      </c>
    </row>
    <row r="111" spans="1:14" x14ac:dyDescent="0.25">
      <c r="A111" t="s">
        <v>83</v>
      </c>
      <c r="B111" t="s">
        <v>84</v>
      </c>
      <c r="C111" t="s">
        <v>85</v>
      </c>
      <c r="D111" t="s">
        <v>21</v>
      </c>
      <c r="E111">
        <v>5672</v>
      </c>
      <c r="F111" t="s">
        <v>22</v>
      </c>
      <c r="G111" t="s">
        <v>22</v>
      </c>
      <c r="H111" t="s">
        <v>86</v>
      </c>
      <c r="I111" t="s">
        <v>87</v>
      </c>
      <c r="J111" t="s">
        <v>41</v>
      </c>
      <c r="K111" s="1">
        <v>43724</v>
      </c>
      <c r="L111" t="s">
        <v>42</v>
      </c>
      <c r="M111" t="str">
        <f>HYPERLINK("https://www.regulations.gov/docket?D=FDA-2019-H-4278")</f>
        <v>https://www.regulations.gov/docket?D=FDA-2019-H-4278</v>
      </c>
      <c r="N111" t="s">
        <v>41</v>
      </c>
    </row>
    <row r="112" spans="1:14" x14ac:dyDescent="0.25">
      <c r="A112" t="s">
        <v>336</v>
      </c>
      <c r="B112" t="s">
        <v>337</v>
      </c>
      <c r="C112" t="s">
        <v>51</v>
      </c>
      <c r="D112" t="s">
        <v>21</v>
      </c>
      <c r="E112">
        <v>5701</v>
      </c>
      <c r="F112" t="s">
        <v>22</v>
      </c>
      <c r="G112" t="s">
        <v>22</v>
      </c>
      <c r="H112" t="s">
        <v>86</v>
      </c>
      <c r="I112" t="s">
        <v>87</v>
      </c>
      <c r="J112" s="1">
        <v>43642</v>
      </c>
      <c r="K112" s="1">
        <v>43671</v>
      </c>
      <c r="L112" t="s">
        <v>91</v>
      </c>
      <c r="N112" t="s">
        <v>92</v>
      </c>
    </row>
    <row r="113" spans="1:14" x14ac:dyDescent="0.25">
      <c r="A113" t="s">
        <v>204</v>
      </c>
      <c r="B113" t="s">
        <v>205</v>
      </c>
      <c r="C113" t="s">
        <v>206</v>
      </c>
      <c r="D113" t="s">
        <v>21</v>
      </c>
      <c r="E113">
        <v>5403</v>
      </c>
      <c r="F113" t="s">
        <v>22</v>
      </c>
      <c r="G113" t="s">
        <v>22</v>
      </c>
      <c r="H113" t="s">
        <v>86</v>
      </c>
      <c r="I113" t="s">
        <v>429</v>
      </c>
      <c r="J113" s="1">
        <v>43605</v>
      </c>
      <c r="K113" s="1">
        <v>43643</v>
      </c>
      <c r="L113" t="s">
        <v>91</v>
      </c>
      <c r="N113" t="s">
        <v>92</v>
      </c>
    </row>
    <row r="114" spans="1:14" x14ac:dyDescent="0.25">
      <c r="A114" t="s">
        <v>399</v>
      </c>
      <c r="B114" t="s">
        <v>400</v>
      </c>
      <c r="C114" t="s">
        <v>401</v>
      </c>
      <c r="D114" t="s">
        <v>21</v>
      </c>
      <c r="E114">
        <v>5458</v>
      </c>
      <c r="F114" t="s">
        <v>22</v>
      </c>
      <c r="G114" t="s">
        <v>22</v>
      </c>
      <c r="H114" t="s">
        <v>86</v>
      </c>
      <c r="I114" t="s">
        <v>87</v>
      </c>
      <c r="J114" s="1">
        <v>43542</v>
      </c>
      <c r="K114" s="1">
        <v>43594</v>
      </c>
      <c r="L114" t="s">
        <v>91</v>
      </c>
      <c r="N114" t="s">
        <v>92</v>
      </c>
    </row>
    <row r="115" spans="1:14" x14ac:dyDescent="0.25">
      <c r="A115" t="s">
        <v>504</v>
      </c>
      <c r="B115" t="s">
        <v>505</v>
      </c>
      <c r="C115" t="s">
        <v>101</v>
      </c>
      <c r="D115" t="s">
        <v>21</v>
      </c>
      <c r="E115">
        <v>5156</v>
      </c>
      <c r="F115" t="s">
        <v>22</v>
      </c>
      <c r="G115" t="s">
        <v>22</v>
      </c>
      <c r="H115" t="s">
        <v>86</v>
      </c>
      <c r="I115" t="s">
        <v>429</v>
      </c>
      <c r="J115" t="s">
        <v>41</v>
      </c>
      <c r="K115" s="1">
        <v>43584</v>
      </c>
      <c r="L115" t="s">
        <v>42</v>
      </c>
      <c r="M115" t="str">
        <f>HYPERLINK("https://www.regulations.gov/docket?D=FDA-2019-H-2035")</f>
        <v>https://www.regulations.gov/docket?D=FDA-2019-H-2035</v>
      </c>
      <c r="N115" t="s">
        <v>41</v>
      </c>
    </row>
    <row r="116" spans="1:14" x14ac:dyDescent="0.25">
      <c r="A116" t="s">
        <v>83</v>
      </c>
      <c r="B116" t="s">
        <v>84</v>
      </c>
      <c r="C116" t="s">
        <v>85</v>
      </c>
      <c r="D116" t="s">
        <v>21</v>
      </c>
      <c r="E116">
        <v>5672</v>
      </c>
      <c r="F116" t="s">
        <v>22</v>
      </c>
      <c r="G116" t="s">
        <v>22</v>
      </c>
      <c r="H116" t="s">
        <v>86</v>
      </c>
      <c r="I116" t="s">
        <v>87</v>
      </c>
      <c r="J116" s="1">
        <v>43522</v>
      </c>
      <c r="K116" s="1">
        <v>43573</v>
      </c>
      <c r="L116" t="s">
        <v>91</v>
      </c>
      <c r="N116" t="s">
        <v>646</v>
      </c>
    </row>
    <row r="117" spans="1:14" x14ac:dyDescent="0.25">
      <c r="A117" t="s">
        <v>351</v>
      </c>
      <c r="B117" t="s">
        <v>352</v>
      </c>
      <c r="C117" t="s">
        <v>98</v>
      </c>
      <c r="D117" t="s">
        <v>21</v>
      </c>
      <c r="E117">
        <v>5408</v>
      </c>
      <c r="F117" t="s">
        <v>22</v>
      </c>
      <c r="G117" t="s">
        <v>22</v>
      </c>
      <c r="H117" t="s">
        <v>86</v>
      </c>
      <c r="I117" t="s">
        <v>645</v>
      </c>
      <c r="J117" s="1">
        <v>43515</v>
      </c>
      <c r="K117" s="1">
        <v>43566</v>
      </c>
      <c r="L117" t="s">
        <v>91</v>
      </c>
      <c r="N117" t="s">
        <v>646</v>
      </c>
    </row>
    <row r="118" spans="1:14" x14ac:dyDescent="0.25">
      <c r="A118" t="s">
        <v>441</v>
      </c>
      <c r="B118" t="s">
        <v>442</v>
      </c>
      <c r="C118" t="s">
        <v>443</v>
      </c>
      <c r="D118" t="s">
        <v>21</v>
      </c>
      <c r="E118">
        <v>5201</v>
      </c>
      <c r="F118" t="s">
        <v>22</v>
      </c>
      <c r="G118" t="s">
        <v>22</v>
      </c>
      <c r="H118" t="s">
        <v>86</v>
      </c>
      <c r="I118" t="s">
        <v>645</v>
      </c>
      <c r="J118" s="1">
        <v>43516</v>
      </c>
      <c r="K118" s="1">
        <v>43566</v>
      </c>
      <c r="L118" t="s">
        <v>91</v>
      </c>
      <c r="N118" t="s">
        <v>646</v>
      </c>
    </row>
    <row r="119" spans="1:14" x14ac:dyDescent="0.25">
      <c r="A119" t="s">
        <v>444</v>
      </c>
      <c r="B119" t="s">
        <v>445</v>
      </c>
      <c r="C119" t="s">
        <v>152</v>
      </c>
      <c r="D119" t="s">
        <v>21</v>
      </c>
      <c r="E119">
        <v>5452</v>
      </c>
      <c r="F119" t="s">
        <v>22</v>
      </c>
      <c r="G119" t="s">
        <v>22</v>
      </c>
      <c r="H119" t="s">
        <v>86</v>
      </c>
      <c r="I119" t="s">
        <v>429</v>
      </c>
      <c r="J119" s="1">
        <v>43499</v>
      </c>
      <c r="K119" s="1">
        <v>43566</v>
      </c>
      <c r="L119" t="s">
        <v>91</v>
      </c>
      <c r="N119" t="s">
        <v>646</v>
      </c>
    </row>
    <row r="120" spans="1:14" x14ac:dyDescent="0.25">
      <c r="A120" t="s">
        <v>329</v>
      </c>
      <c r="B120" t="s">
        <v>330</v>
      </c>
      <c r="C120" t="s">
        <v>325</v>
      </c>
      <c r="D120" t="s">
        <v>21</v>
      </c>
      <c r="E120">
        <v>5101</v>
      </c>
      <c r="F120" t="s">
        <v>22</v>
      </c>
      <c r="G120" t="s">
        <v>22</v>
      </c>
      <c r="H120" t="s">
        <v>86</v>
      </c>
      <c r="I120" t="s">
        <v>87</v>
      </c>
      <c r="J120" s="1">
        <v>43488</v>
      </c>
      <c r="K120" s="1">
        <v>43559</v>
      </c>
      <c r="L120" t="s">
        <v>91</v>
      </c>
      <c r="N120" t="s">
        <v>646</v>
      </c>
    </row>
    <row r="121" spans="1:14" x14ac:dyDescent="0.25">
      <c r="A121" t="s">
        <v>396</v>
      </c>
      <c r="B121" t="s">
        <v>397</v>
      </c>
      <c r="C121" t="s">
        <v>398</v>
      </c>
      <c r="D121" t="s">
        <v>21</v>
      </c>
      <c r="E121">
        <v>5440</v>
      </c>
      <c r="F121" t="s">
        <v>22</v>
      </c>
      <c r="G121" t="s">
        <v>22</v>
      </c>
      <c r="H121" t="s">
        <v>86</v>
      </c>
      <c r="I121" t="s">
        <v>87</v>
      </c>
      <c r="J121" s="1">
        <v>43480</v>
      </c>
      <c r="K121" s="1">
        <v>43559</v>
      </c>
      <c r="L121" t="s">
        <v>91</v>
      </c>
      <c r="N121" t="s">
        <v>685</v>
      </c>
    </row>
    <row r="122" spans="1:14" x14ac:dyDescent="0.25">
      <c r="A122" t="s">
        <v>686</v>
      </c>
      <c r="B122" t="s">
        <v>687</v>
      </c>
      <c r="C122" t="s">
        <v>73</v>
      </c>
      <c r="D122" t="s">
        <v>21</v>
      </c>
      <c r="E122">
        <v>5733</v>
      </c>
      <c r="F122" t="s">
        <v>22</v>
      </c>
      <c r="G122" t="s">
        <v>22</v>
      </c>
      <c r="H122" t="s">
        <v>86</v>
      </c>
      <c r="I122" t="s">
        <v>87</v>
      </c>
      <c r="J122" s="1">
        <v>43484</v>
      </c>
      <c r="K122" s="1">
        <v>43559</v>
      </c>
      <c r="L122" t="s">
        <v>91</v>
      </c>
      <c r="N122" t="s">
        <v>646</v>
      </c>
    </row>
    <row r="123" spans="1:14" x14ac:dyDescent="0.25">
      <c r="A123" t="s">
        <v>533</v>
      </c>
      <c r="B123" t="s">
        <v>534</v>
      </c>
      <c r="C123" t="s">
        <v>237</v>
      </c>
      <c r="D123" t="s">
        <v>21</v>
      </c>
      <c r="E123">
        <v>5777</v>
      </c>
      <c r="F123" t="s">
        <v>22</v>
      </c>
      <c r="G123" t="s">
        <v>22</v>
      </c>
      <c r="H123" t="s">
        <v>86</v>
      </c>
      <c r="I123" t="s">
        <v>87</v>
      </c>
      <c r="J123" s="1">
        <v>43484</v>
      </c>
      <c r="K123" s="1">
        <v>43552</v>
      </c>
      <c r="L123" t="s">
        <v>91</v>
      </c>
      <c r="N123" t="s">
        <v>646</v>
      </c>
    </row>
    <row r="124" spans="1:14" x14ac:dyDescent="0.25">
      <c r="A124" t="s">
        <v>772</v>
      </c>
      <c r="B124" t="s">
        <v>773</v>
      </c>
      <c r="C124" t="s">
        <v>98</v>
      </c>
      <c r="D124" t="s">
        <v>21</v>
      </c>
      <c r="E124">
        <v>5401</v>
      </c>
      <c r="F124" t="s">
        <v>22</v>
      </c>
      <c r="G124" t="s">
        <v>22</v>
      </c>
      <c r="H124" t="s">
        <v>86</v>
      </c>
      <c r="I124" t="s">
        <v>87</v>
      </c>
      <c r="J124" s="1">
        <v>43477</v>
      </c>
      <c r="K124" s="1">
        <v>43552</v>
      </c>
      <c r="L124" t="s">
        <v>91</v>
      </c>
      <c r="N124" t="s">
        <v>646</v>
      </c>
    </row>
    <row r="125" spans="1:14" x14ac:dyDescent="0.25">
      <c r="A125" t="s">
        <v>574</v>
      </c>
      <c r="B125" t="s">
        <v>575</v>
      </c>
      <c r="C125" t="s">
        <v>576</v>
      </c>
      <c r="D125" t="s">
        <v>21</v>
      </c>
      <c r="E125">
        <v>5663</v>
      </c>
      <c r="F125" t="s">
        <v>22</v>
      </c>
      <c r="G125" t="s">
        <v>22</v>
      </c>
      <c r="H125" t="s">
        <v>86</v>
      </c>
      <c r="I125" t="s">
        <v>429</v>
      </c>
      <c r="J125" t="s">
        <v>41</v>
      </c>
      <c r="K125" s="1">
        <v>43535</v>
      </c>
      <c r="L125" t="s">
        <v>42</v>
      </c>
      <c r="M125" t="str">
        <f>HYPERLINK("https://www.regulations.gov/docket?D=FDA-2019-H-1128")</f>
        <v>https://www.regulations.gov/docket?D=FDA-2019-H-1128</v>
      </c>
      <c r="N125" t="s">
        <v>41</v>
      </c>
    </row>
    <row r="126" spans="1:14" x14ac:dyDescent="0.25">
      <c r="A126" t="s">
        <v>275</v>
      </c>
      <c r="B126" t="s">
        <v>276</v>
      </c>
      <c r="C126" t="s">
        <v>51</v>
      </c>
      <c r="D126" t="s">
        <v>21</v>
      </c>
      <c r="E126">
        <v>5701</v>
      </c>
      <c r="F126" t="s">
        <v>22</v>
      </c>
      <c r="G126" t="s">
        <v>22</v>
      </c>
      <c r="H126" t="s">
        <v>86</v>
      </c>
      <c r="I126" t="s">
        <v>87</v>
      </c>
      <c r="J126" s="1">
        <v>43446</v>
      </c>
      <c r="K126" s="1">
        <v>43524</v>
      </c>
      <c r="L126" t="s">
        <v>91</v>
      </c>
      <c r="N126" t="s">
        <v>685</v>
      </c>
    </row>
    <row r="127" spans="1:14" x14ac:dyDescent="0.25">
      <c r="A127" t="s">
        <v>43</v>
      </c>
      <c r="B127" t="s">
        <v>44</v>
      </c>
      <c r="C127" t="s">
        <v>45</v>
      </c>
      <c r="D127" t="s">
        <v>21</v>
      </c>
      <c r="E127">
        <v>5676</v>
      </c>
      <c r="F127" t="s">
        <v>22</v>
      </c>
      <c r="G127" t="s">
        <v>22</v>
      </c>
      <c r="H127" t="s">
        <v>86</v>
      </c>
      <c r="I127" t="s">
        <v>87</v>
      </c>
      <c r="J127" s="1">
        <v>43412</v>
      </c>
      <c r="K127" s="1">
        <v>43482</v>
      </c>
      <c r="L127" t="s">
        <v>91</v>
      </c>
      <c r="N127" t="s">
        <v>646</v>
      </c>
    </row>
    <row r="128" spans="1:14" x14ac:dyDescent="0.25">
      <c r="A128" t="s">
        <v>568</v>
      </c>
      <c r="B128" t="s">
        <v>569</v>
      </c>
      <c r="C128" t="s">
        <v>570</v>
      </c>
      <c r="D128" t="s">
        <v>21</v>
      </c>
      <c r="E128">
        <v>5060</v>
      </c>
      <c r="F128" t="s">
        <v>22</v>
      </c>
      <c r="G128" t="s">
        <v>22</v>
      </c>
      <c r="H128" t="s">
        <v>86</v>
      </c>
      <c r="I128" t="s">
        <v>429</v>
      </c>
      <c r="J128" s="1">
        <v>43237</v>
      </c>
      <c r="K128" s="1">
        <v>43286</v>
      </c>
      <c r="L128" t="s">
        <v>91</v>
      </c>
      <c r="N128" t="s">
        <v>685</v>
      </c>
    </row>
    <row r="129" spans="1:14" x14ac:dyDescent="0.25">
      <c r="A129" t="s">
        <v>147</v>
      </c>
      <c r="B129" t="s">
        <v>148</v>
      </c>
      <c r="C129" t="s">
        <v>149</v>
      </c>
      <c r="D129" t="s">
        <v>21</v>
      </c>
      <c r="E129">
        <v>5673</v>
      </c>
      <c r="F129" t="s">
        <v>22</v>
      </c>
      <c r="G129" t="s">
        <v>22</v>
      </c>
      <c r="H129" t="s">
        <v>86</v>
      </c>
      <c r="I129" t="s">
        <v>429</v>
      </c>
      <c r="J129" s="1">
        <v>43193</v>
      </c>
      <c r="K129" s="1">
        <v>43251</v>
      </c>
      <c r="L129" t="s">
        <v>91</v>
      </c>
      <c r="N129" t="s">
        <v>685</v>
      </c>
    </row>
  </sheetData>
  <sortState ref="A2:N129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D5911-7ED2-48DA-A8CD-12584779B4AE}">
  <dimension ref="A1:N57"/>
  <sheetViews>
    <sheetView workbookViewId="0">
      <selection activeCell="A2" sqref="A2:XFD5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36</v>
      </c>
      <c r="B2" t="s">
        <v>37</v>
      </c>
      <c r="C2" t="s">
        <v>38</v>
      </c>
      <c r="D2" t="s">
        <v>21</v>
      </c>
      <c r="E2">
        <v>5250</v>
      </c>
      <c r="F2" t="s">
        <v>22</v>
      </c>
      <c r="G2" t="s">
        <v>22</v>
      </c>
      <c r="H2" t="s">
        <v>39</v>
      </c>
      <c r="I2" t="s">
        <v>40</v>
      </c>
      <c r="J2" t="s">
        <v>41</v>
      </c>
      <c r="K2" s="1">
        <v>43734</v>
      </c>
      <c r="L2" t="s">
        <v>42</v>
      </c>
      <c r="M2" t="str">
        <f>HYPERLINK("https://www.regulations.gov/docket?D=FDA-2019-H-4469")</f>
        <v>https://www.regulations.gov/docket?D=FDA-2019-H-4469</v>
      </c>
      <c r="N2" t="s">
        <v>41</v>
      </c>
    </row>
    <row r="3" spans="1:14" x14ac:dyDescent="0.25">
      <c r="A3" t="s">
        <v>88</v>
      </c>
      <c r="B3" t="s">
        <v>89</v>
      </c>
      <c r="C3" t="s">
        <v>73</v>
      </c>
      <c r="D3" t="s">
        <v>21</v>
      </c>
      <c r="E3">
        <v>5733</v>
      </c>
      <c r="F3" t="s">
        <v>22</v>
      </c>
      <c r="G3" t="s">
        <v>22</v>
      </c>
      <c r="H3" t="s">
        <v>39</v>
      </c>
      <c r="I3" t="s">
        <v>90</v>
      </c>
      <c r="J3" s="1">
        <v>43704</v>
      </c>
      <c r="K3" s="1">
        <v>43720</v>
      </c>
      <c r="L3" t="s">
        <v>91</v>
      </c>
      <c r="N3" t="s">
        <v>92</v>
      </c>
    </row>
    <row r="4" spans="1:14" x14ac:dyDescent="0.25">
      <c r="A4" t="s">
        <v>93</v>
      </c>
      <c r="B4" t="s">
        <v>94</v>
      </c>
      <c r="C4" t="s">
        <v>95</v>
      </c>
      <c r="D4" t="s">
        <v>21</v>
      </c>
      <c r="E4">
        <v>5456</v>
      </c>
      <c r="F4" t="s">
        <v>22</v>
      </c>
      <c r="G4" t="s">
        <v>22</v>
      </c>
      <c r="H4" t="s">
        <v>39</v>
      </c>
      <c r="I4" t="s">
        <v>40</v>
      </c>
      <c r="J4" s="1">
        <v>43705</v>
      </c>
      <c r="K4" s="1">
        <v>43720</v>
      </c>
      <c r="L4" t="s">
        <v>91</v>
      </c>
      <c r="N4" t="s">
        <v>92</v>
      </c>
    </row>
    <row r="5" spans="1:14" x14ac:dyDescent="0.25">
      <c r="A5" t="s">
        <v>96</v>
      </c>
      <c r="B5" t="s">
        <v>97</v>
      </c>
      <c r="C5" t="s">
        <v>98</v>
      </c>
      <c r="D5" t="s">
        <v>21</v>
      </c>
      <c r="E5">
        <v>5401</v>
      </c>
      <c r="F5" t="s">
        <v>22</v>
      </c>
      <c r="G5" t="s">
        <v>22</v>
      </c>
      <c r="H5" t="s">
        <v>39</v>
      </c>
      <c r="I5" t="s">
        <v>90</v>
      </c>
      <c r="J5" s="1">
        <v>43690</v>
      </c>
      <c r="K5" s="1">
        <v>43720</v>
      </c>
      <c r="L5" t="s">
        <v>91</v>
      </c>
      <c r="N5" t="s">
        <v>92</v>
      </c>
    </row>
    <row r="6" spans="1:14" x14ac:dyDescent="0.25">
      <c r="A6" t="s">
        <v>155</v>
      </c>
      <c r="B6" t="s">
        <v>156</v>
      </c>
      <c r="C6" t="s">
        <v>124</v>
      </c>
      <c r="D6" t="s">
        <v>21</v>
      </c>
      <c r="E6">
        <v>5819</v>
      </c>
      <c r="F6" t="s">
        <v>22</v>
      </c>
      <c r="G6" t="s">
        <v>22</v>
      </c>
      <c r="H6" t="s">
        <v>39</v>
      </c>
      <c r="I6" t="s">
        <v>40</v>
      </c>
      <c r="J6" s="1">
        <v>43677</v>
      </c>
      <c r="K6" s="1">
        <v>43706</v>
      </c>
      <c r="L6" t="s">
        <v>91</v>
      </c>
      <c r="N6" t="s">
        <v>92</v>
      </c>
    </row>
    <row r="7" spans="1:14" x14ac:dyDescent="0.25">
      <c r="A7" t="s">
        <v>214</v>
      </c>
      <c r="B7" t="s">
        <v>215</v>
      </c>
      <c r="C7" t="s">
        <v>216</v>
      </c>
      <c r="D7" t="s">
        <v>21</v>
      </c>
      <c r="E7">
        <v>5478</v>
      </c>
      <c r="F7" t="s">
        <v>22</v>
      </c>
      <c r="G7" t="s">
        <v>22</v>
      </c>
      <c r="H7" t="s">
        <v>39</v>
      </c>
      <c r="I7" t="s">
        <v>90</v>
      </c>
      <c r="J7" t="s">
        <v>41</v>
      </c>
      <c r="K7" s="1">
        <v>43700</v>
      </c>
      <c r="L7" t="s">
        <v>42</v>
      </c>
      <c r="M7" t="str">
        <f>HYPERLINK("https://www.regulations.gov/docket?D=FDA-2019-H-3970")</f>
        <v>https://www.regulations.gov/docket?D=FDA-2019-H-3970</v>
      </c>
      <c r="N7" t="s">
        <v>41</v>
      </c>
    </row>
    <row r="8" spans="1:14" x14ac:dyDescent="0.25">
      <c r="A8" t="s">
        <v>279</v>
      </c>
      <c r="B8" t="s">
        <v>280</v>
      </c>
      <c r="C8" t="s">
        <v>281</v>
      </c>
      <c r="D8" t="s">
        <v>21</v>
      </c>
      <c r="E8">
        <v>5352</v>
      </c>
      <c r="F8" t="s">
        <v>22</v>
      </c>
      <c r="G8" t="s">
        <v>22</v>
      </c>
      <c r="H8" t="s">
        <v>39</v>
      </c>
      <c r="I8" t="s">
        <v>40</v>
      </c>
      <c r="J8" t="s">
        <v>41</v>
      </c>
      <c r="K8" s="1">
        <v>43686</v>
      </c>
      <c r="L8" t="s">
        <v>42</v>
      </c>
      <c r="M8" t="str">
        <f>HYPERLINK("https://www.regulations.gov/docket?D=FDA-2019-H-3738")</f>
        <v>https://www.regulations.gov/docket?D=FDA-2019-H-3738</v>
      </c>
      <c r="N8" t="s">
        <v>41</v>
      </c>
    </row>
    <row r="9" spans="1:14" x14ac:dyDescent="0.25">
      <c r="A9" t="s">
        <v>284</v>
      </c>
      <c r="B9" t="s">
        <v>285</v>
      </c>
      <c r="C9" t="s">
        <v>286</v>
      </c>
      <c r="D9" t="s">
        <v>21</v>
      </c>
      <c r="E9">
        <v>5464</v>
      </c>
      <c r="F9" t="s">
        <v>22</v>
      </c>
      <c r="G9" t="s">
        <v>22</v>
      </c>
      <c r="H9" t="s">
        <v>39</v>
      </c>
      <c r="I9" t="s">
        <v>40</v>
      </c>
      <c r="J9" s="1">
        <v>43648</v>
      </c>
      <c r="K9" s="1">
        <v>43678</v>
      </c>
      <c r="L9" t="s">
        <v>91</v>
      </c>
      <c r="N9" t="s">
        <v>92</v>
      </c>
    </row>
    <row r="10" spans="1:14" x14ac:dyDescent="0.25">
      <c r="A10" t="s">
        <v>287</v>
      </c>
      <c r="B10" t="s">
        <v>288</v>
      </c>
      <c r="C10" t="s">
        <v>216</v>
      </c>
      <c r="D10" t="s">
        <v>21</v>
      </c>
      <c r="E10">
        <v>5478</v>
      </c>
      <c r="F10" t="s">
        <v>22</v>
      </c>
      <c r="G10" t="s">
        <v>22</v>
      </c>
      <c r="H10" t="s">
        <v>39</v>
      </c>
      <c r="I10" t="s">
        <v>40</v>
      </c>
      <c r="J10" s="1">
        <v>43640</v>
      </c>
      <c r="K10" s="1">
        <v>43678</v>
      </c>
      <c r="L10" t="s">
        <v>91</v>
      </c>
      <c r="N10" t="s">
        <v>92</v>
      </c>
    </row>
    <row r="11" spans="1:14" x14ac:dyDescent="0.25">
      <c r="A11" t="s">
        <v>341</v>
      </c>
      <c r="B11" t="s">
        <v>342</v>
      </c>
      <c r="C11" t="s">
        <v>343</v>
      </c>
      <c r="D11" t="s">
        <v>21</v>
      </c>
      <c r="E11">
        <v>5829</v>
      </c>
      <c r="F11" t="s">
        <v>22</v>
      </c>
      <c r="G11" t="s">
        <v>22</v>
      </c>
      <c r="H11" t="s">
        <v>39</v>
      </c>
      <c r="I11" t="s">
        <v>40</v>
      </c>
      <c r="J11" s="1">
        <v>43618</v>
      </c>
      <c r="K11" s="1">
        <v>43664</v>
      </c>
      <c r="L11" t="s">
        <v>91</v>
      </c>
      <c r="N11" t="s">
        <v>92</v>
      </c>
    </row>
    <row r="12" spans="1:14" x14ac:dyDescent="0.25">
      <c r="A12" t="s">
        <v>344</v>
      </c>
      <c r="B12" t="s">
        <v>345</v>
      </c>
      <c r="C12" t="s">
        <v>340</v>
      </c>
      <c r="D12" t="s">
        <v>21</v>
      </c>
      <c r="E12">
        <v>5855</v>
      </c>
      <c r="F12" t="s">
        <v>22</v>
      </c>
      <c r="G12" t="s">
        <v>22</v>
      </c>
      <c r="H12" t="s">
        <v>39</v>
      </c>
      <c r="I12" t="s">
        <v>40</v>
      </c>
      <c r="J12" s="1">
        <v>43618</v>
      </c>
      <c r="K12" s="1">
        <v>43664</v>
      </c>
      <c r="L12" t="s">
        <v>91</v>
      </c>
      <c r="N12" t="s">
        <v>92</v>
      </c>
    </row>
    <row r="13" spans="1:14" x14ac:dyDescent="0.25">
      <c r="A13" t="s">
        <v>63</v>
      </c>
      <c r="B13" t="s">
        <v>64</v>
      </c>
      <c r="C13" t="s">
        <v>65</v>
      </c>
      <c r="D13" t="s">
        <v>21</v>
      </c>
      <c r="E13">
        <v>5743</v>
      </c>
      <c r="F13" t="s">
        <v>22</v>
      </c>
      <c r="G13" t="s">
        <v>22</v>
      </c>
      <c r="H13" t="s">
        <v>39</v>
      </c>
      <c r="I13" t="s">
        <v>40</v>
      </c>
      <c r="J13" s="1">
        <v>43615</v>
      </c>
      <c r="K13" s="1">
        <v>43657</v>
      </c>
      <c r="L13" t="s">
        <v>91</v>
      </c>
      <c r="N13" t="s">
        <v>92</v>
      </c>
    </row>
    <row r="14" spans="1:14" x14ac:dyDescent="0.25">
      <c r="A14" t="s">
        <v>212</v>
      </c>
      <c r="B14" t="s">
        <v>213</v>
      </c>
      <c r="C14" t="s">
        <v>98</v>
      </c>
      <c r="D14" t="s">
        <v>21</v>
      </c>
      <c r="E14">
        <v>5401</v>
      </c>
      <c r="F14" t="s">
        <v>22</v>
      </c>
      <c r="G14" t="s">
        <v>22</v>
      </c>
      <c r="H14" t="s">
        <v>39</v>
      </c>
      <c r="I14" t="s">
        <v>90</v>
      </c>
      <c r="J14" s="1">
        <v>43605</v>
      </c>
      <c r="K14" s="1">
        <v>43643</v>
      </c>
      <c r="L14" t="s">
        <v>91</v>
      </c>
      <c r="N14" t="s">
        <v>92</v>
      </c>
    </row>
    <row r="15" spans="1:14" x14ac:dyDescent="0.25">
      <c r="A15" t="s">
        <v>262</v>
      </c>
      <c r="B15" t="s">
        <v>263</v>
      </c>
      <c r="C15" t="s">
        <v>264</v>
      </c>
      <c r="D15" t="s">
        <v>21</v>
      </c>
      <c r="E15">
        <v>5468</v>
      </c>
      <c r="F15" t="s">
        <v>22</v>
      </c>
      <c r="G15" t="s">
        <v>22</v>
      </c>
      <c r="H15" t="s">
        <v>39</v>
      </c>
      <c r="I15" t="s">
        <v>40</v>
      </c>
      <c r="J15" t="s">
        <v>41</v>
      </c>
      <c r="K15" s="1">
        <v>43623</v>
      </c>
      <c r="L15" t="s">
        <v>42</v>
      </c>
      <c r="M15" t="str">
        <f>HYPERLINK("https://www.regulations.gov/docket?D=FDA-2019-H-2708")</f>
        <v>https://www.regulations.gov/docket?D=FDA-2019-H-2708</v>
      </c>
      <c r="N15" t="s">
        <v>41</v>
      </c>
    </row>
    <row r="16" spans="1:14" x14ac:dyDescent="0.25">
      <c r="A16" t="s">
        <v>414</v>
      </c>
      <c r="B16" t="s">
        <v>415</v>
      </c>
      <c r="C16" t="s">
        <v>246</v>
      </c>
      <c r="D16" t="s">
        <v>21</v>
      </c>
      <c r="E16">
        <v>5486</v>
      </c>
      <c r="F16" t="s">
        <v>22</v>
      </c>
      <c r="G16" t="s">
        <v>22</v>
      </c>
      <c r="H16" t="s">
        <v>39</v>
      </c>
      <c r="I16" t="s">
        <v>645</v>
      </c>
      <c r="J16" s="1">
        <v>43542</v>
      </c>
      <c r="K16" s="1">
        <v>43587</v>
      </c>
      <c r="L16" t="s">
        <v>91</v>
      </c>
      <c r="N16" t="s">
        <v>646</v>
      </c>
    </row>
    <row r="17" spans="1:14" x14ac:dyDescent="0.25">
      <c r="A17" t="s">
        <v>391</v>
      </c>
      <c r="B17" t="s">
        <v>392</v>
      </c>
      <c r="C17" t="s">
        <v>264</v>
      </c>
      <c r="D17" t="s">
        <v>21</v>
      </c>
      <c r="E17">
        <v>5468</v>
      </c>
      <c r="F17" t="s">
        <v>22</v>
      </c>
      <c r="G17" t="s">
        <v>22</v>
      </c>
      <c r="H17" t="s">
        <v>39</v>
      </c>
      <c r="I17" t="s">
        <v>90</v>
      </c>
      <c r="J17" t="s">
        <v>41</v>
      </c>
      <c r="K17" s="1">
        <v>43581</v>
      </c>
      <c r="L17" t="s">
        <v>42</v>
      </c>
      <c r="M17" t="str">
        <f>HYPERLINK("https://www.regulations.gov/docket?D=FDA-2019-H-1977")</f>
        <v>https://www.regulations.gov/docket?D=FDA-2019-H-1977</v>
      </c>
      <c r="N17" t="s">
        <v>41</v>
      </c>
    </row>
    <row r="18" spans="1:14" x14ac:dyDescent="0.25">
      <c r="A18" t="s">
        <v>257</v>
      </c>
      <c r="B18" t="s">
        <v>258</v>
      </c>
      <c r="C18" t="s">
        <v>259</v>
      </c>
      <c r="D18" t="s">
        <v>21</v>
      </c>
      <c r="E18">
        <v>5730</v>
      </c>
      <c r="F18" t="s">
        <v>22</v>
      </c>
      <c r="G18" t="s">
        <v>22</v>
      </c>
      <c r="H18" t="s">
        <v>39</v>
      </c>
      <c r="I18" t="s">
        <v>90</v>
      </c>
      <c r="J18" s="1">
        <v>43490</v>
      </c>
      <c r="K18" s="1">
        <v>43559</v>
      </c>
      <c r="L18" t="s">
        <v>91</v>
      </c>
      <c r="N18" t="s">
        <v>646</v>
      </c>
    </row>
    <row r="19" spans="1:14" x14ac:dyDescent="0.25">
      <c r="A19" t="s">
        <v>543</v>
      </c>
      <c r="B19" t="s">
        <v>544</v>
      </c>
      <c r="C19" t="s">
        <v>545</v>
      </c>
      <c r="D19" t="s">
        <v>21</v>
      </c>
      <c r="E19">
        <v>5670</v>
      </c>
      <c r="F19" t="s">
        <v>22</v>
      </c>
      <c r="G19" t="s">
        <v>22</v>
      </c>
      <c r="H19" t="s">
        <v>39</v>
      </c>
      <c r="I19" t="s">
        <v>40</v>
      </c>
      <c r="J19" s="1">
        <v>43490</v>
      </c>
      <c r="K19" s="1">
        <v>43559</v>
      </c>
      <c r="L19" t="s">
        <v>91</v>
      </c>
      <c r="N19" t="s">
        <v>646</v>
      </c>
    </row>
    <row r="20" spans="1:14" x14ac:dyDescent="0.25">
      <c r="A20" t="s">
        <v>229</v>
      </c>
      <c r="B20" t="s">
        <v>230</v>
      </c>
      <c r="C20" t="s">
        <v>231</v>
      </c>
      <c r="D20" t="s">
        <v>21</v>
      </c>
      <c r="E20">
        <v>5654</v>
      </c>
      <c r="F20" t="s">
        <v>22</v>
      </c>
      <c r="G20" t="s">
        <v>22</v>
      </c>
      <c r="H20" t="s">
        <v>39</v>
      </c>
      <c r="I20" t="s">
        <v>40</v>
      </c>
      <c r="J20" s="1">
        <v>43490</v>
      </c>
      <c r="K20" s="1">
        <v>43559</v>
      </c>
      <c r="L20" t="s">
        <v>91</v>
      </c>
      <c r="N20" t="s">
        <v>646</v>
      </c>
    </row>
    <row r="21" spans="1:14" x14ac:dyDescent="0.25">
      <c r="A21" t="s">
        <v>426</v>
      </c>
      <c r="B21" t="s">
        <v>427</v>
      </c>
      <c r="C21" t="s">
        <v>428</v>
      </c>
      <c r="D21" t="s">
        <v>21</v>
      </c>
      <c r="E21">
        <v>5261</v>
      </c>
      <c r="F21" t="s">
        <v>22</v>
      </c>
      <c r="G21" t="s">
        <v>22</v>
      </c>
      <c r="H21" t="s">
        <v>39</v>
      </c>
      <c r="I21" t="s">
        <v>90</v>
      </c>
      <c r="J21" s="1">
        <v>43465</v>
      </c>
      <c r="K21" s="1">
        <v>43538</v>
      </c>
      <c r="L21" t="s">
        <v>91</v>
      </c>
      <c r="N21" t="s">
        <v>646</v>
      </c>
    </row>
    <row r="22" spans="1:14" x14ac:dyDescent="0.25">
      <c r="A22" t="s">
        <v>430</v>
      </c>
      <c r="B22" t="s">
        <v>431</v>
      </c>
      <c r="C22" t="s">
        <v>146</v>
      </c>
      <c r="D22" t="s">
        <v>21</v>
      </c>
      <c r="E22">
        <v>5446</v>
      </c>
      <c r="F22" t="s">
        <v>22</v>
      </c>
      <c r="G22" t="s">
        <v>22</v>
      </c>
      <c r="H22" t="s">
        <v>39</v>
      </c>
      <c r="I22" t="s">
        <v>40</v>
      </c>
      <c r="J22" s="1">
        <v>43446</v>
      </c>
      <c r="K22" s="1">
        <v>43524</v>
      </c>
      <c r="L22" t="s">
        <v>91</v>
      </c>
      <c r="N22" t="s">
        <v>685</v>
      </c>
    </row>
    <row r="23" spans="1:14" x14ac:dyDescent="0.25">
      <c r="A23" t="s">
        <v>895</v>
      </c>
      <c r="B23" t="s">
        <v>777</v>
      </c>
      <c r="C23" t="s">
        <v>211</v>
      </c>
      <c r="D23" t="s">
        <v>21</v>
      </c>
      <c r="E23">
        <v>5404</v>
      </c>
      <c r="F23" t="s">
        <v>22</v>
      </c>
      <c r="G23" t="s">
        <v>22</v>
      </c>
      <c r="H23" t="s">
        <v>39</v>
      </c>
      <c r="I23" t="s">
        <v>40</v>
      </c>
      <c r="J23" s="1">
        <v>43446</v>
      </c>
      <c r="K23" s="1">
        <v>43524</v>
      </c>
      <c r="L23" t="s">
        <v>91</v>
      </c>
      <c r="N23" t="s">
        <v>685</v>
      </c>
    </row>
    <row r="24" spans="1:14" x14ac:dyDescent="0.25">
      <c r="A24" t="s">
        <v>346</v>
      </c>
      <c r="B24" t="s">
        <v>347</v>
      </c>
      <c r="C24" t="s">
        <v>348</v>
      </c>
      <c r="D24" t="s">
        <v>21</v>
      </c>
      <c r="E24">
        <v>5657</v>
      </c>
      <c r="F24" t="s">
        <v>22</v>
      </c>
      <c r="G24" t="s">
        <v>22</v>
      </c>
      <c r="H24" t="s">
        <v>39</v>
      </c>
      <c r="I24" t="s">
        <v>90</v>
      </c>
      <c r="J24" s="1">
        <v>43440</v>
      </c>
      <c r="K24" s="1">
        <v>43517</v>
      </c>
      <c r="L24" t="s">
        <v>91</v>
      </c>
      <c r="N24" t="s">
        <v>92</v>
      </c>
    </row>
    <row r="25" spans="1:14" x14ac:dyDescent="0.25">
      <c r="A25" t="s">
        <v>511</v>
      </c>
      <c r="B25" t="s">
        <v>1054</v>
      </c>
      <c r="C25" t="s">
        <v>219</v>
      </c>
      <c r="D25" t="s">
        <v>21</v>
      </c>
      <c r="E25">
        <v>5641</v>
      </c>
      <c r="F25" t="s">
        <v>22</v>
      </c>
      <c r="G25" t="s">
        <v>22</v>
      </c>
      <c r="H25" t="s">
        <v>39</v>
      </c>
      <c r="I25" t="s">
        <v>40</v>
      </c>
      <c r="J25" s="1">
        <v>43431</v>
      </c>
      <c r="K25" s="1">
        <v>43503</v>
      </c>
      <c r="L25" t="s">
        <v>91</v>
      </c>
      <c r="N25" t="s">
        <v>646</v>
      </c>
    </row>
    <row r="26" spans="1:14" x14ac:dyDescent="0.25">
      <c r="A26" t="s">
        <v>895</v>
      </c>
      <c r="B26" t="s">
        <v>1055</v>
      </c>
      <c r="C26" t="s">
        <v>219</v>
      </c>
      <c r="D26" t="s">
        <v>21</v>
      </c>
      <c r="E26">
        <v>5641</v>
      </c>
      <c r="F26" t="s">
        <v>22</v>
      </c>
      <c r="G26" t="s">
        <v>22</v>
      </c>
      <c r="H26" t="s">
        <v>39</v>
      </c>
      <c r="I26" t="s">
        <v>40</v>
      </c>
      <c r="J26" s="1">
        <v>43431</v>
      </c>
      <c r="K26" s="1">
        <v>43503</v>
      </c>
      <c r="L26" t="s">
        <v>91</v>
      </c>
      <c r="N26" t="s">
        <v>646</v>
      </c>
    </row>
    <row r="27" spans="1:14" x14ac:dyDescent="0.25">
      <c r="A27" t="s">
        <v>561</v>
      </c>
      <c r="B27" t="s">
        <v>562</v>
      </c>
      <c r="C27" t="s">
        <v>563</v>
      </c>
      <c r="D27" t="s">
        <v>21</v>
      </c>
      <c r="E27">
        <v>5734</v>
      </c>
      <c r="F27" t="s">
        <v>22</v>
      </c>
      <c r="G27" t="s">
        <v>22</v>
      </c>
      <c r="H27" t="s">
        <v>39</v>
      </c>
      <c r="I27" t="s">
        <v>40</v>
      </c>
      <c r="J27" s="1">
        <v>43420</v>
      </c>
      <c r="K27" s="1">
        <v>43503</v>
      </c>
      <c r="L27" t="s">
        <v>91</v>
      </c>
      <c r="N27" t="s">
        <v>646</v>
      </c>
    </row>
    <row r="28" spans="1:14" x14ac:dyDescent="0.25">
      <c r="A28" t="s">
        <v>720</v>
      </c>
      <c r="B28" t="s">
        <v>721</v>
      </c>
      <c r="C28" t="s">
        <v>722</v>
      </c>
      <c r="D28" t="s">
        <v>21</v>
      </c>
      <c r="E28">
        <v>5483</v>
      </c>
      <c r="F28" t="s">
        <v>22</v>
      </c>
      <c r="G28" t="s">
        <v>22</v>
      </c>
      <c r="H28" t="s">
        <v>39</v>
      </c>
      <c r="I28" t="s">
        <v>40</v>
      </c>
      <c r="J28" t="s">
        <v>41</v>
      </c>
      <c r="K28" s="1">
        <v>43500</v>
      </c>
      <c r="L28" t="s">
        <v>42</v>
      </c>
      <c r="M28" t="str">
        <f>HYPERLINK("https://www.regulations.gov/docket?D=FDA-2019-H-0524")</f>
        <v>https://www.regulations.gov/docket?D=FDA-2019-H-0524</v>
      </c>
      <c r="N28" t="s">
        <v>41</v>
      </c>
    </row>
    <row r="29" spans="1:14" x14ac:dyDescent="0.25">
      <c r="A29" t="s">
        <v>36</v>
      </c>
      <c r="B29" t="s">
        <v>37</v>
      </c>
      <c r="C29" t="s">
        <v>38</v>
      </c>
      <c r="D29" t="s">
        <v>21</v>
      </c>
      <c r="E29">
        <v>5250</v>
      </c>
      <c r="F29" t="s">
        <v>22</v>
      </c>
      <c r="G29" t="s">
        <v>22</v>
      </c>
      <c r="H29" t="s">
        <v>39</v>
      </c>
      <c r="I29" t="s">
        <v>90</v>
      </c>
      <c r="J29" s="1">
        <v>43423</v>
      </c>
      <c r="K29" s="1">
        <v>43496</v>
      </c>
      <c r="L29" t="s">
        <v>91</v>
      </c>
      <c r="N29" t="s">
        <v>646</v>
      </c>
    </row>
    <row r="30" spans="1:14" x14ac:dyDescent="0.25">
      <c r="A30" t="s">
        <v>555</v>
      </c>
      <c r="B30" t="s">
        <v>556</v>
      </c>
      <c r="C30" t="s">
        <v>557</v>
      </c>
      <c r="D30" t="s">
        <v>21</v>
      </c>
      <c r="E30">
        <v>5472</v>
      </c>
      <c r="F30" t="s">
        <v>22</v>
      </c>
      <c r="G30" t="s">
        <v>22</v>
      </c>
      <c r="H30" t="s">
        <v>39</v>
      </c>
      <c r="I30" t="s">
        <v>90</v>
      </c>
      <c r="J30" s="1">
        <v>43420</v>
      </c>
      <c r="K30" s="1">
        <v>43496</v>
      </c>
      <c r="L30" t="s">
        <v>91</v>
      </c>
      <c r="N30" t="s">
        <v>92</v>
      </c>
    </row>
    <row r="31" spans="1:14" x14ac:dyDescent="0.25">
      <c r="A31" t="s">
        <v>424</v>
      </c>
      <c r="B31" t="s">
        <v>425</v>
      </c>
      <c r="C31" t="s">
        <v>146</v>
      </c>
      <c r="D31" t="s">
        <v>21</v>
      </c>
      <c r="E31">
        <v>5446</v>
      </c>
      <c r="F31" t="s">
        <v>22</v>
      </c>
      <c r="G31" t="s">
        <v>22</v>
      </c>
      <c r="H31" t="s">
        <v>39</v>
      </c>
      <c r="I31" t="s">
        <v>40</v>
      </c>
      <c r="J31" s="1">
        <v>43419</v>
      </c>
      <c r="K31" s="1">
        <v>43489</v>
      </c>
      <c r="L31" t="s">
        <v>91</v>
      </c>
      <c r="N31" t="s">
        <v>646</v>
      </c>
    </row>
    <row r="32" spans="1:14" x14ac:dyDescent="0.25">
      <c r="A32" t="s">
        <v>515</v>
      </c>
      <c r="B32" t="s">
        <v>1237</v>
      </c>
      <c r="C32" t="s">
        <v>517</v>
      </c>
      <c r="D32" t="s">
        <v>21</v>
      </c>
      <c r="E32">
        <v>5830</v>
      </c>
      <c r="F32" t="s">
        <v>22</v>
      </c>
      <c r="G32" t="s">
        <v>22</v>
      </c>
      <c r="H32" t="s">
        <v>39</v>
      </c>
      <c r="I32" t="s">
        <v>40</v>
      </c>
      <c r="J32" s="1">
        <v>43413</v>
      </c>
      <c r="K32" s="1">
        <v>43482</v>
      </c>
      <c r="L32" t="s">
        <v>91</v>
      </c>
      <c r="N32" t="s">
        <v>646</v>
      </c>
    </row>
    <row r="33" spans="1:14" x14ac:dyDescent="0.25">
      <c r="A33" t="s">
        <v>214</v>
      </c>
      <c r="B33" t="s">
        <v>1284</v>
      </c>
      <c r="C33" t="s">
        <v>1285</v>
      </c>
      <c r="D33" t="s">
        <v>21</v>
      </c>
      <c r="E33">
        <v>5478</v>
      </c>
      <c r="F33" t="s">
        <v>22</v>
      </c>
      <c r="G33" t="s">
        <v>22</v>
      </c>
      <c r="H33" t="s">
        <v>39</v>
      </c>
      <c r="I33" t="s">
        <v>90</v>
      </c>
      <c r="J33" s="1">
        <v>43412</v>
      </c>
      <c r="K33" s="1">
        <v>43475</v>
      </c>
      <c r="L33" t="s">
        <v>91</v>
      </c>
      <c r="N33" t="s">
        <v>646</v>
      </c>
    </row>
    <row r="34" spans="1:14" x14ac:dyDescent="0.25">
      <c r="A34" t="s">
        <v>46</v>
      </c>
      <c r="B34" t="s">
        <v>47</v>
      </c>
      <c r="C34" t="s">
        <v>48</v>
      </c>
      <c r="D34" t="s">
        <v>21</v>
      </c>
      <c r="E34">
        <v>5656</v>
      </c>
      <c r="F34" t="s">
        <v>22</v>
      </c>
      <c r="G34" t="s">
        <v>22</v>
      </c>
      <c r="H34" t="s">
        <v>39</v>
      </c>
      <c r="I34" t="s">
        <v>40</v>
      </c>
      <c r="J34" s="1">
        <v>43396</v>
      </c>
      <c r="K34" s="1">
        <v>43454</v>
      </c>
      <c r="L34" t="s">
        <v>91</v>
      </c>
      <c r="N34" t="s">
        <v>646</v>
      </c>
    </row>
    <row r="35" spans="1:14" x14ac:dyDescent="0.25">
      <c r="A35" t="s">
        <v>628</v>
      </c>
      <c r="B35" t="s">
        <v>629</v>
      </c>
      <c r="C35" t="s">
        <v>362</v>
      </c>
      <c r="D35" t="s">
        <v>21</v>
      </c>
      <c r="E35">
        <v>5860</v>
      </c>
      <c r="F35" t="s">
        <v>22</v>
      </c>
      <c r="G35" t="s">
        <v>22</v>
      </c>
      <c r="H35" t="s">
        <v>39</v>
      </c>
      <c r="I35" t="s">
        <v>90</v>
      </c>
      <c r="J35" s="1">
        <v>43399</v>
      </c>
      <c r="K35" s="1">
        <v>43447</v>
      </c>
      <c r="L35" t="s">
        <v>91</v>
      </c>
      <c r="N35" t="s">
        <v>646</v>
      </c>
    </row>
    <row r="36" spans="1:14" x14ac:dyDescent="0.25">
      <c r="A36" t="s">
        <v>279</v>
      </c>
      <c r="B36" t="s">
        <v>1884</v>
      </c>
      <c r="C36" t="s">
        <v>281</v>
      </c>
      <c r="D36" t="s">
        <v>21</v>
      </c>
      <c r="E36">
        <v>5352</v>
      </c>
      <c r="F36" t="s">
        <v>22</v>
      </c>
      <c r="G36" t="s">
        <v>22</v>
      </c>
      <c r="H36" t="s">
        <v>39</v>
      </c>
      <c r="I36" t="s">
        <v>90</v>
      </c>
      <c r="J36" s="1">
        <v>43306</v>
      </c>
      <c r="K36" s="1">
        <v>43363</v>
      </c>
      <c r="L36" t="s">
        <v>91</v>
      </c>
      <c r="N36" t="s">
        <v>646</v>
      </c>
    </row>
    <row r="37" spans="1:14" x14ac:dyDescent="0.25">
      <c r="A37" t="s">
        <v>1885</v>
      </c>
      <c r="B37" t="s">
        <v>1886</v>
      </c>
      <c r="C37" t="s">
        <v>51</v>
      </c>
      <c r="D37" t="s">
        <v>21</v>
      </c>
      <c r="E37">
        <v>5701</v>
      </c>
      <c r="F37" t="s">
        <v>22</v>
      </c>
      <c r="G37" t="s">
        <v>22</v>
      </c>
      <c r="H37" t="s">
        <v>39</v>
      </c>
      <c r="I37" t="s">
        <v>90</v>
      </c>
      <c r="J37" s="1">
        <v>43311</v>
      </c>
      <c r="K37" s="1">
        <v>43363</v>
      </c>
      <c r="L37" t="s">
        <v>91</v>
      </c>
      <c r="N37" t="s">
        <v>646</v>
      </c>
    </row>
    <row r="38" spans="1:14" x14ac:dyDescent="0.25">
      <c r="A38" t="s">
        <v>338</v>
      </c>
      <c r="B38" t="s">
        <v>1889</v>
      </c>
      <c r="C38" t="s">
        <v>340</v>
      </c>
      <c r="D38" t="s">
        <v>21</v>
      </c>
      <c r="E38">
        <v>5855</v>
      </c>
      <c r="F38" t="s">
        <v>22</v>
      </c>
      <c r="G38" t="s">
        <v>22</v>
      </c>
      <c r="H38" t="s">
        <v>39</v>
      </c>
      <c r="I38" t="s">
        <v>40</v>
      </c>
      <c r="J38" s="1">
        <v>43294</v>
      </c>
      <c r="K38" s="1">
        <v>43349</v>
      </c>
      <c r="L38" t="s">
        <v>91</v>
      </c>
      <c r="N38" t="s">
        <v>685</v>
      </c>
    </row>
    <row r="39" spans="1:14" x14ac:dyDescent="0.25">
      <c r="A39" t="s">
        <v>1919</v>
      </c>
      <c r="B39" t="s">
        <v>1920</v>
      </c>
      <c r="C39" t="s">
        <v>1921</v>
      </c>
      <c r="D39" t="s">
        <v>21</v>
      </c>
      <c r="E39">
        <v>5653</v>
      </c>
      <c r="F39" t="s">
        <v>22</v>
      </c>
      <c r="G39" t="s">
        <v>22</v>
      </c>
      <c r="H39" t="s">
        <v>39</v>
      </c>
      <c r="I39" t="s">
        <v>90</v>
      </c>
      <c r="J39" s="1">
        <v>43250</v>
      </c>
      <c r="K39" s="1">
        <v>43300</v>
      </c>
      <c r="L39" t="s">
        <v>91</v>
      </c>
      <c r="N39" t="s">
        <v>646</v>
      </c>
    </row>
    <row r="40" spans="1:14" x14ac:dyDescent="0.25">
      <c r="A40" t="s">
        <v>55</v>
      </c>
      <c r="B40" t="s">
        <v>56</v>
      </c>
      <c r="C40" t="s">
        <v>57</v>
      </c>
      <c r="D40" t="s">
        <v>21</v>
      </c>
      <c r="E40">
        <v>5732</v>
      </c>
      <c r="F40" t="s">
        <v>22</v>
      </c>
      <c r="G40" t="s">
        <v>22</v>
      </c>
      <c r="H40" t="s">
        <v>39</v>
      </c>
      <c r="I40" t="s">
        <v>40</v>
      </c>
      <c r="J40" s="1">
        <v>43243</v>
      </c>
      <c r="K40" s="1">
        <v>43293</v>
      </c>
      <c r="L40" t="s">
        <v>91</v>
      </c>
      <c r="N40" t="s">
        <v>646</v>
      </c>
    </row>
    <row r="41" spans="1:14" x14ac:dyDescent="0.25">
      <c r="A41" t="s">
        <v>720</v>
      </c>
      <c r="B41" t="s">
        <v>1944</v>
      </c>
      <c r="C41" t="s">
        <v>1609</v>
      </c>
      <c r="D41" t="s">
        <v>21</v>
      </c>
      <c r="E41">
        <v>5483</v>
      </c>
      <c r="F41" t="s">
        <v>22</v>
      </c>
      <c r="G41" t="s">
        <v>22</v>
      </c>
      <c r="H41" t="s">
        <v>39</v>
      </c>
      <c r="I41" t="s">
        <v>40</v>
      </c>
      <c r="J41" s="1">
        <v>43215</v>
      </c>
      <c r="K41" s="1">
        <v>43265</v>
      </c>
      <c r="L41" t="s">
        <v>91</v>
      </c>
      <c r="N41" t="s">
        <v>646</v>
      </c>
    </row>
    <row r="42" spans="1:14" x14ac:dyDescent="0.25">
      <c r="A42" t="s">
        <v>262</v>
      </c>
      <c r="B42" t="s">
        <v>263</v>
      </c>
      <c r="C42" t="s">
        <v>264</v>
      </c>
      <c r="D42" t="s">
        <v>21</v>
      </c>
      <c r="E42">
        <v>5468</v>
      </c>
      <c r="F42" t="s">
        <v>22</v>
      </c>
      <c r="G42" t="s">
        <v>22</v>
      </c>
      <c r="H42" t="s">
        <v>39</v>
      </c>
      <c r="I42" t="s">
        <v>40</v>
      </c>
      <c r="J42" t="s">
        <v>41</v>
      </c>
      <c r="K42" s="1">
        <v>43259</v>
      </c>
      <c r="L42" t="s">
        <v>42</v>
      </c>
      <c r="M42" t="str">
        <f>HYPERLINK("https://www.regulations.gov/docket?D=FDA-2018-H-2190")</f>
        <v>https://www.regulations.gov/docket?D=FDA-2018-H-2190</v>
      </c>
      <c r="N42" t="s">
        <v>41</v>
      </c>
    </row>
    <row r="43" spans="1:14" x14ac:dyDescent="0.25">
      <c r="A43" t="s">
        <v>604</v>
      </c>
      <c r="B43" t="s">
        <v>605</v>
      </c>
      <c r="C43" t="s">
        <v>249</v>
      </c>
      <c r="D43" t="s">
        <v>21</v>
      </c>
      <c r="E43">
        <v>5488</v>
      </c>
      <c r="F43" t="s">
        <v>22</v>
      </c>
      <c r="G43" t="s">
        <v>22</v>
      </c>
      <c r="H43" t="s">
        <v>39</v>
      </c>
      <c r="I43" t="s">
        <v>1955</v>
      </c>
      <c r="J43" s="1">
        <v>43179</v>
      </c>
      <c r="K43" s="1">
        <v>43237</v>
      </c>
      <c r="L43" t="s">
        <v>91</v>
      </c>
      <c r="N43" t="s">
        <v>92</v>
      </c>
    </row>
    <row r="44" spans="1:14" x14ac:dyDescent="0.25">
      <c r="A44" t="s">
        <v>43</v>
      </c>
      <c r="B44" t="s">
        <v>930</v>
      </c>
      <c r="C44" t="s">
        <v>931</v>
      </c>
      <c r="D44" t="s">
        <v>21</v>
      </c>
      <c r="E44">
        <v>5032</v>
      </c>
      <c r="F44" t="s">
        <v>22</v>
      </c>
      <c r="G44" t="s">
        <v>22</v>
      </c>
      <c r="H44" t="s">
        <v>39</v>
      </c>
      <c r="I44" t="s">
        <v>90</v>
      </c>
      <c r="J44" s="1">
        <v>43174</v>
      </c>
      <c r="K44" s="1">
        <v>43230</v>
      </c>
      <c r="L44" t="s">
        <v>91</v>
      </c>
      <c r="N44" t="s">
        <v>92</v>
      </c>
    </row>
    <row r="45" spans="1:14" x14ac:dyDescent="0.25">
      <c r="A45" t="s">
        <v>1974</v>
      </c>
      <c r="B45" t="s">
        <v>1975</v>
      </c>
      <c r="C45" t="s">
        <v>264</v>
      </c>
      <c r="D45" t="s">
        <v>21</v>
      </c>
      <c r="E45">
        <v>5468</v>
      </c>
      <c r="F45" t="s">
        <v>22</v>
      </c>
      <c r="G45" t="s">
        <v>22</v>
      </c>
      <c r="H45" t="s">
        <v>39</v>
      </c>
      <c r="I45" t="s">
        <v>40</v>
      </c>
      <c r="J45" s="1">
        <v>43152</v>
      </c>
      <c r="K45" s="1">
        <v>43195</v>
      </c>
      <c r="L45" t="s">
        <v>91</v>
      </c>
      <c r="N45" t="s">
        <v>646</v>
      </c>
    </row>
    <row r="46" spans="1:14" x14ac:dyDescent="0.25">
      <c r="A46" t="s">
        <v>1989</v>
      </c>
      <c r="B46" t="s">
        <v>409</v>
      </c>
      <c r="C46" t="s">
        <v>404</v>
      </c>
      <c r="D46" t="s">
        <v>21</v>
      </c>
      <c r="E46">
        <v>5444</v>
      </c>
      <c r="F46" t="s">
        <v>22</v>
      </c>
      <c r="G46" t="s">
        <v>22</v>
      </c>
      <c r="H46" t="s">
        <v>39</v>
      </c>
      <c r="I46" t="s">
        <v>90</v>
      </c>
      <c r="J46" s="1">
        <v>43152</v>
      </c>
      <c r="K46" s="1">
        <v>43188</v>
      </c>
      <c r="L46" t="s">
        <v>91</v>
      </c>
      <c r="N46" t="s">
        <v>646</v>
      </c>
    </row>
    <row r="47" spans="1:14" x14ac:dyDescent="0.25">
      <c r="A47" t="s">
        <v>1346</v>
      </c>
      <c r="B47" t="s">
        <v>1347</v>
      </c>
      <c r="C47" t="s">
        <v>1348</v>
      </c>
      <c r="D47" t="s">
        <v>21</v>
      </c>
      <c r="E47">
        <v>5155</v>
      </c>
      <c r="F47" t="s">
        <v>22</v>
      </c>
      <c r="G47" t="s">
        <v>22</v>
      </c>
      <c r="H47" t="s">
        <v>39</v>
      </c>
      <c r="I47" t="s">
        <v>90</v>
      </c>
      <c r="J47" t="s">
        <v>41</v>
      </c>
      <c r="K47" s="1">
        <v>43167</v>
      </c>
      <c r="L47" t="s">
        <v>42</v>
      </c>
      <c r="M47" t="str">
        <f>HYPERLINK("https://www.regulations.gov/docket?D=FDA-2018-H-0999")</f>
        <v>https://www.regulations.gov/docket?D=FDA-2018-H-0999</v>
      </c>
      <c r="N47" t="s">
        <v>41</v>
      </c>
    </row>
    <row r="48" spans="1:14" x14ac:dyDescent="0.25">
      <c r="A48" t="s">
        <v>807</v>
      </c>
      <c r="B48" t="s">
        <v>808</v>
      </c>
      <c r="C48" t="s">
        <v>365</v>
      </c>
      <c r="D48" t="s">
        <v>21</v>
      </c>
      <c r="E48">
        <v>5048</v>
      </c>
      <c r="F48" t="s">
        <v>22</v>
      </c>
      <c r="G48" t="s">
        <v>22</v>
      </c>
      <c r="H48" t="s">
        <v>39</v>
      </c>
      <c r="I48" t="s">
        <v>90</v>
      </c>
      <c r="J48" s="1">
        <v>43139</v>
      </c>
      <c r="K48" s="1">
        <v>43153</v>
      </c>
      <c r="L48" t="s">
        <v>91</v>
      </c>
      <c r="N48" t="s">
        <v>646</v>
      </c>
    </row>
    <row r="49" spans="1:14" x14ac:dyDescent="0.25">
      <c r="A49" t="s">
        <v>886</v>
      </c>
      <c r="B49" t="s">
        <v>887</v>
      </c>
      <c r="C49" t="s">
        <v>29</v>
      </c>
      <c r="D49" t="s">
        <v>21</v>
      </c>
      <c r="E49">
        <v>5872</v>
      </c>
      <c r="F49" t="s">
        <v>22</v>
      </c>
      <c r="G49" t="s">
        <v>22</v>
      </c>
      <c r="H49" t="s">
        <v>39</v>
      </c>
      <c r="I49" t="s">
        <v>40</v>
      </c>
      <c r="J49" s="1">
        <v>43131</v>
      </c>
      <c r="K49" s="1">
        <v>43153</v>
      </c>
      <c r="L49" t="s">
        <v>91</v>
      </c>
      <c r="N49" t="s">
        <v>646</v>
      </c>
    </row>
    <row r="50" spans="1:14" x14ac:dyDescent="0.25">
      <c r="A50" t="s">
        <v>2018</v>
      </c>
      <c r="B50" t="s">
        <v>2019</v>
      </c>
      <c r="C50" t="s">
        <v>1096</v>
      </c>
      <c r="D50" t="s">
        <v>21</v>
      </c>
      <c r="E50">
        <v>5459</v>
      </c>
      <c r="F50" t="s">
        <v>22</v>
      </c>
      <c r="G50" t="s">
        <v>22</v>
      </c>
      <c r="H50" t="s">
        <v>39</v>
      </c>
      <c r="I50" t="s">
        <v>90</v>
      </c>
      <c r="J50" s="1">
        <v>43129</v>
      </c>
      <c r="K50" s="1">
        <v>43146</v>
      </c>
      <c r="L50" t="s">
        <v>91</v>
      </c>
      <c r="N50" t="s">
        <v>685</v>
      </c>
    </row>
    <row r="51" spans="1:14" x14ac:dyDescent="0.25">
      <c r="A51" t="s">
        <v>1155</v>
      </c>
      <c r="B51" t="s">
        <v>1156</v>
      </c>
      <c r="C51" t="s">
        <v>443</v>
      </c>
      <c r="D51" t="s">
        <v>21</v>
      </c>
      <c r="E51">
        <v>5201</v>
      </c>
      <c r="F51" t="s">
        <v>22</v>
      </c>
      <c r="G51" t="s">
        <v>22</v>
      </c>
      <c r="H51" t="s">
        <v>39</v>
      </c>
      <c r="I51" t="s">
        <v>40</v>
      </c>
      <c r="J51" s="1">
        <v>43124</v>
      </c>
      <c r="K51" s="1">
        <v>43139</v>
      </c>
      <c r="L51" t="s">
        <v>91</v>
      </c>
      <c r="N51" t="s">
        <v>646</v>
      </c>
    </row>
    <row r="52" spans="1:14" x14ac:dyDescent="0.25">
      <c r="A52" t="s">
        <v>524</v>
      </c>
      <c r="B52" t="s">
        <v>1099</v>
      </c>
      <c r="C52" t="s">
        <v>1100</v>
      </c>
      <c r="D52" t="s">
        <v>21</v>
      </c>
      <c r="E52">
        <v>5677</v>
      </c>
      <c r="F52" t="s">
        <v>22</v>
      </c>
      <c r="G52" t="s">
        <v>22</v>
      </c>
      <c r="H52" t="s">
        <v>39</v>
      </c>
      <c r="I52" t="s">
        <v>645</v>
      </c>
      <c r="J52" s="1">
        <v>43124</v>
      </c>
      <c r="K52" s="1">
        <v>43139</v>
      </c>
      <c r="L52" t="s">
        <v>91</v>
      </c>
      <c r="N52" t="s">
        <v>646</v>
      </c>
    </row>
    <row r="53" spans="1:14" x14ac:dyDescent="0.25">
      <c r="A53" t="s">
        <v>613</v>
      </c>
      <c r="B53" t="s">
        <v>614</v>
      </c>
      <c r="C53" t="s">
        <v>249</v>
      </c>
      <c r="D53" t="s">
        <v>21</v>
      </c>
      <c r="E53">
        <v>5488</v>
      </c>
      <c r="F53" t="s">
        <v>22</v>
      </c>
      <c r="G53" t="s">
        <v>22</v>
      </c>
      <c r="H53" t="s">
        <v>39</v>
      </c>
      <c r="I53" t="s">
        <v>40</v>
      </c>
      <c r="J53" s="1">
        <v>43089</v>
      </c>
      <c r="K53" s="1">
        <v>43111</v>
      </c>
      <c r="L53" t="s">
        <v>91</v>
      </c>
      <c r="N53" t="s">
        <v>685</v>
      </c>
    </row>
    <row r="54" spans="1:14" x14ac:dyDescent="0.25">
      <c r="A54" t="s">
        <v>521</v>
      </c>
      <c r="B54" t="s">
        <v>522</v>
      </c>
      <c r="C54" t="s">
        <v>523</v>
      </c>
      <c r="D54" t="s">
        <v>21</v>
      </c>
      <c r="E54">
        <v>5868</v>
      </c>
      <c r="F54" t="s">
        <v>22</v>
      </c>
      <c r="G54" t="s">
        <v>22</v>
      </c>
      <c r="H54" t="s">
        <v>39</v>
      </c>
      <c r="I54" t="s">
        <v>40</v>
      </c>
      <c r="J54" s="1">
        <v>43088</v>
      </c>
      <c r="K54" s="1">
        <v>43111</v>
      </c>
      <c r="L54" t="s">
        <v>91</v>
      </c>
      <c r="N54" t="s">
        <v>685</v>
      </c>
    </row>
    <row r="55" spans="1:14" x14ac:dyDescent="0.25">
      <c r="A55" t="s">
        <v>829</v>
      </c>
      <c r="B55" t="s">
        <v>830</v>
      </c>
      <c r="C55" t="s">
        <v>216</v>
      </c>
      <c r="D55" t="s">
        <v>21</v>
      </c>
      <c r="E55">
        <v>5478</v>
      </c>
      <c r="F55" t="s">
        <v>22</v>
      </c>
      <c r="G55" t="s">
        <v>22</v>
      </c>
      <c r="H55" t="s">
        <v>39</v>
      </c>
      <c r="I55" t="s">
        <v>90</v>
      </c>
      <c r="J55" s="1">
        <v>43089</v>
      </c>
      <c r="K55" s="1">
        <v>43111</v>
      </c>
      <c r="L55" t="s">
        <v>91</v>
      </c>
      <c r="N55" t="s">
        <v>646</v>
      </c>
    </row>
    <row r="56" spans="1:14" x14ac:dyDescent="0.25">
      <c r="A56" t="s">
        <v>1047</v>
      </c>
      <c r="B56" t="s">
        <v>1048</v>
      </c>
      <c r="C56" t="s">
        <v>249</v>
      </c>
      <c r="D56" t="s">
        <v>21</v>
      </c>
      <c r="E56">
        <v>5488</v>
      </c>
      <c r="F56" t="s">
        <v>22</v>
      </c>
      <c r="G56" t="s">
        <v>22</v>
      </c>
      <c r="H56" t="s">
        <v>39</v>
      </c>
      <c r="I56" t="s">
        <v>90</v>
      </c>
      <c r="J56" s="1">
        <v>43089</v>
      </c>
      <c r="K56" s="1">
        <v>43111</v>
      </c>
      <c r="L56" t="s">
        <v>91</v>
      </c>
      <c r="N56" t="s">
        <v>685</v>
      </c>
    </row>
    <row r="57" spans="1:14" x14ac:dyDescent="0.25">
      <c r="A57" t="s">
        <v>2046</v>
      </c>
      <c r="B57" t="s">
        <v>2047</v>
      </c>
      <c r="C57" t="s">
        <v>879</v>
      </c>
      <c r="D57" t="s">
        <v>21</v>
      </c>
      <c r="E57">
        <v>5871</v>
      </c>
      <c r="F57" t="s">
        <v>22</v>
      </c>
      <c r="G57" t="s">
        <v>22</v>
      </c>
      <c r="H57" t="s">
        <v>39</v>
      </c>
      <c r="I57" t="s">
        <v>40</v>
      </c>
      <c r="J57" s="1">
        <v>43088</v>
      </c>
      <c r="K57" s="1">
        <v>43104</v>
      </c>
      <c r="L57" t="s">
        <v>91</v>
      </c>
      <c r="N57" t="s">
        <v>685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10D2-8201-47D4-B722-99305A12068E}">
  <dimension ref="A1:N53"/>
  <sheetViews>
    <sheetView workbookViewId="0">
      <selection activeCell="A2" sqref="A2:XFD5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99</v>
      </c>
      <c r="B2" t="s">
        <v>100</v>
      </c>
      <c r="C2" t="s">
        <v>101</v>
      </c>
      <c r="D2" t="s">
        <v>21</v>
      </c>
      <c r="E2">
        <v>5156</v>
      </c>
      <c r="F2" t="s">
        <v>22</v>
      </c>
      <c r="G2" t="s">
        <v>22</v>
      </c>
      <c r="H2" t="s">
        <v>102</v>
      </c>
      <c r="I2" t="s">
        <v>103</v>
      </c>
      <c r="J2" t="s">
        <v>41</v>
      </c>
      <c r="K2" s="1">
        <v>43714</v>
      </c>
      <c r="L2" t="s">
        <v>42</v>
      </c>
      <c r="M2" t="str">
        <f>HYPERLINK("https://www.regulations.gov/docket?D=FDA-2019-H-4136")</f>
        <v>https://www.regulations.gov/docket?D=FDA-2019-H-4136</v>
      </c>
      <c r="N2" t="s">
        <v>41</v>
      </c>
    </row>
    <row r="3" spans="1:14" x14ac:dyDescent="0.25">
      <c r="A3" t="s">
        <v>165</v>
      </c>
      <c r="B3" t="s">
        <v>166</v>
      </c>
      <c r="C3" t="s">
        <v>130</v>
      </c>
      <c r="D3" t="s">
        <v>21</v>
      </c>
      <c r="E3">
        <v>5851</v>
      </c>
      <c r="F3" t="s">
        <v>22</v>
      </c>
      <c r="G3" t="s">
        <v>22</v>
      </c>
      <c r="H3" t="s">
        <v>102</v>
      </c>
      <c r="I3" t="s">
        <v>103</v>
      </c>
      <c r="J3" s="1">
        <v>43677</v>
      </c>
      <c r="K3" s="1">
        <v>43706</v>
      </c>
      <c r="L3" t="s">
        <v>91</v>
      </c>
      <c r="N3" t="s">
        <v>92</v>
      </c>
    </row>
    <row r="4" spans="1:14" x14ac:dyDescent="0.25">
      <c r="A4" t="s">
        <v>282</v>
      </c>
      <c r="B4" t="s">
        <v>283</v>
      </c>
      <c r="C4" t="s">
        <v>146</v>
      </c>
      <c r="D4" t="s">
        <v>21</v>
      </c>
      <c r="E4">
        <v>5446</v>
      </c>
      <c r="F4" t="s">
        <v>22</v>
      </c>
      <c r="G4" t="s">
        <v>22</v>
      </c>
      <c r="H4" t="s">
        <v>102</v>
      </c>
      <c r="I4" t="s">
        <v>103</v>
      </c>
      <c r="J4" s="1">
        <v>43662</v>
      </c>
      <c r="K4" s="1">
        <v>43685</v>
      </c>
      <c r="L4" t="s">
        <v>91</v>
      </c>
      <c r="N4" t="s">
        <v>92</v>
      </c>
    </row>
    <row r="5" spans="1:14" x14ac:dyDescent="0.25">
      <c r="A5" t="s">
        <v>68</v>
      </c>
      <c r="B5" t="s">
        <v>69</v>
      </c>
      <c r="C5" t="s">
        <v>70</v>
      </c>
      <c r="D5" t="s">
        <v>21</v>
      </c>
      <c r="E5">
        <v>5739</v>
      </c>
      <c r="F5" t="s">
        <v>22</v>
      </c>
      <c r="G5" t="s">
        <v>22</v>
      </c>
      <c r="H5" t="s">
        <v>102</v>
      </c>
      <c r="I5" t="s">
        <v>103</v>
      </c>
      <c r="J5" t="s">
        <v>41</v>
      </c>
      <c r="K5" s="1">
        <v>43679</v>
      </c>
      <c r="L5" t="s">
        <v>42</v>
      </c>
      <c r="M5" t="str">
        <f>HYPERLINK("https://www.regulations.gov/docket?D=FDA-2019-H-3621")</f>
        <v>https://www.regulations.gov/docket?D=FDA-2019-H-3621</v>
      </c>
      <c r="N5" t="s">
        <v>41</v>
      </c>
    </row>
    <row r="6" spans="1:14" x14ac:dyDescent="0.25">
      <c r="A6" t="s">
        <v>363</v>
      </c>
      <c r="B6" t="s">
        <v>364</v>
      </c>
      <c r="C6" t="s">
        <v>365</v>
      </c>
      <c r="D6" t="s">
        <v>21</v>
      </c>
      <c r="E6">
        <v>5048</v>
      </c>
      <c r="F6" t="s">
        <v>22</v>
      </c>
      <c r="G6" t="s">
        <v>22</v>
      </c>
      <c r="H6" t="s">
        <v>102</v>
      </c>
      <c r="I6" t="s">
        <v>103</v>
      </c>
      <c r="J6" s="1">
        <v>43554</v>
      </c>
      <c r="K6" s="1">
        <v>43651</v>
      </c>
      <c r="L6" t="s">
        <v>91</v>
      </c>
      <c r="N6" t="s">
        <v>92</v>
      </c>
    </row>
    <row r="7" spans="1:14" x14ac:dyDescent="0.25">
      <c r="A7" t="s">
        <v>207</v>
      </c>
      <c r="B7" t="s">
        <v>208</v>
      </c>
      <c r="C7" t="s">
        <v>206</v>
      </c>
      <c r="D7" t="s">
        <v>21</v>
      </c>
      <c r="E7">
        <v>5403</v>
      </c>
      <c r="F7" t="s">
        <v>22</v>
      </c>
      <c r="G7" t="s">
        <v>22</v>
      </c>
      <c r="H7" t="s">
        <v>102</v>
      </c>
      <c r="I7" t="s">
        <v>103</v>
      </c>
      <c r="J7" s="1">
        <v>43605</v>
      </c>
      <c r="K7" s="1">
        <v>43643</v>
      </c>
      <c r="L7" t="s">
        <v>91</v>
      </c>
      <c r="N7" t="s">
        <v>432</v>
      </c>
    </row>
    <row r="8" spans="1:14" x14ac:dyDescent="0.25">
      <c r="A8" t="s">
        <v>539</v>
      </c>
      <c r="B8" t="s">
        <v>540</v>
      </c>
      <c r="C8" t="s">
        <v>152</v>
      </c>
      <c r="D8" t="s">
        <v>21</v>
      </c>
      <c r="E8">
        <v>5452</v>
      </c>
      <c r="F8" t="s">
        <v>22</v>
      </c>
      <c r="G8" t="s">
        <v>22</v>
      </c>
      <c r="H8" t="s">
        <v>102</v>
      </c>
      <c r="I8" t="s">
        <v>103</v>
      </c>
      <c r="J8" s="1">
        <v>43572</v>
      </c>
      <c r="K8" s="1">
        <v>43615</v>
      </c>
      <c r="L8" t="s">
        <v>91</v>
      </c>
      <c r="N8" t="s">
        <v>432</v>
      </c>
    </row>
    <row r="9" spans="1:14" x14ac:dyDescent="0.25">
      <c r="A9" t="s">
        <v>625</v>
      </c>
      <c r="B9" t="s">
        <v>626</v>
      </c>
      <c r="C9" t="s">
        <v>627</v>
      </c>
      <c r="D9" t="s">
        <v>21</v>
      </c>
      <c r="E9">
        <v>5648</v>
      </c>
      <c r="F9" t="s">
        <v>22</v>
      </c>
      <c r="G9" t="s">
        <v>22</v>
      </c>
      <c r="H9" t="s">
        <v>102</v>
      </c>
      <c r="I9" t="s">
        <v>103</v>
      </c>
      <c r="J9" s="1">
        <v>43558</v>
      </c>
      <c r="K9" s="1">
        <v>43601</v>
      </c>
      <c r="L9" t="s">
        <v>91</v>
      </c>
      <c r="N9" t="s">
        <v>432</v>
      </c>
    </row>
    <row r="10" spans="1:14" x14ac:dyDescent="0.25">
      <c r="A10" t="s">
        <v>238</v>
      </c>
      <c r="B10" t="s">
        <v>239</v>
      </c>
      <c r="C10" t="s">
        <v>62</v>
      </c>
      <c r="D10" t="s">
        <v>21</v>
      </c>
      <c r="E10">
        <v>5735</v>
      </c>
      <c r="F10" t="s">
        <v>22</v>
      </c>
      <c r="G10" t="s">
        <v>22</v>
      </c>
      <c r="H10" t="s">
        <v>102</v>
      </c>
      <c r="I10" t="s">
        <v>103</v>
      </c>
      <c r="J10" s="1">
        <v>43555</v>
      </c>
      <c r="K10" s="1">
        <v>43594</v>
      </c>
      <c r="L10" t="s">
        <v>91</v>
      </c>
      <c r="N10" t="s">
        <v>92</v>
      </c>
    </row>
    <row r="11" spans="1:14" x14ac:dyDescent="0.25">
      <c r="A11" t="s">
        <v>220</v>
      </c>
      <c r="B11" t="s">
        <v>221</v>
      </c>
      <c r="C11" t="s">
        <v>222</v>
      </c>
      <c r="D11" t="s">
        <v>21</v>
      </c>
      <c r="E11">
        <v>5001</v>
      </c>
      <c r="F11" t="s">
        <v>22</v>
      </c>
      <c r="G11" t="s">
        <v>22</v>
      </c>
      <c r="H11" t="s">
        <v>102</v>
      </c>
      <c r="I11" t="s">
        <v>103</v>
      </c>
      <c r="J11" s="1">
        <v>43546</v>
      </c>
      <c r="K11" s="1">
        <v>43594</v>
      </c>
      <c r="L11" t="s">
        <v>91</v>
      </c>
      <c r="N11" t="s">
        <v>92</v>
      </c>
    </row>
    <row r="12" spans="1:14" x14ac:dyDescent="0.25">
      <c r="A12" t="s">
        <v>640</v>
      </c>
      <c r="B12" t="s">
        <v>641</v>
      </c>
      <c r="C12" t="s">
        <v>85</v>
      </c>
      <c r="D12" t="s">
        <v>21</v>
      </c>
      <c r="E12">
        <v>5672</v>
      </c>
      <c r="F12" t="s">
        <v>22</v>
      </c>
      <c r="G12" t="s">
        <v>22</v>
      </c>
      <c r="H12" t="s">
        <v>102</v>
      </c>
      <c r="I12" t="s">
        <v>103</v>
      </c>
      <c r="J12" s="1">
        <v>43536</v>
      </c>
      <c r="K12" s="1">
        <v>43587</v>
      </c>
      <c r="L12" t="s">
        <v>91</v>
      </c>
      <c r="N12" t="s">
        <v>432</v>
      </c>
    </row>
    <row r="13" spans="1:14" x14ac:dyDescent="0.25">
      <c r="A13" t="s">
        <v>642</v>
      </c>
      <c r="B13" t="s">
        <v>643</v>
      </c>
      <c r="C13" t="s">
        <v>530</v>
      </c>
      <c r="D13" t="s">
        <v>21</v>
      </c>
      <c r="E13">
        <v>5843</v>
      </c>
      <c r="F13" t="s">
        <v>22</v>
      </c>
      <c r="G13" t="s">
        <v>22</v>
      </c>
      <c r="H13" t="s">
        <v>102</v>
      </c>
      <c r="I13" t="s">
        <v>103</v>
      </c>
      <c r="J13" s="1">
        <v>43536</v>
      </c>
      <c r="K13" s="1">
        <v>43587</v>
      </c>
      <c r="L13" t="s">
        <v>91</v>
      </c>
      <c r="N13" t="s">
        <v>644</v>
      </c>
    </row>
    <row r="14" spans="1:14" x14ac:dyDescent="0.25">
      <c r="A14" t="s">
        <v>232</v>
      </c>
      <c r="B14" t="s">
        <v>233</v>
      </c>
      <c r="C14" t="s">
        <v>234</v>
      </c>
      <c r="D14" t="s">
        <v>21</v>
      </c>
      <c r="E14">
        <v>5091</v>
      </c>
      <c r="F14" t="s">
        <v>22</v>
      </c>
      <c r="G14" t="s">
        <v>22</v>
      </c>
      <c r="H14" t="s">
        <v>102</v>
      </c>
      <c r="I14" t="s">
        <v>103</v>
      </c>
      <c r="J14" s="1">
        <v>43522</v>
      </c>
      <c r="K14" s="1">
        <v>43580</v>
      </c>
      <c r="L14" t="s">
        <v>91</v>
      </c>
      <c r="N14" t="s">
        <v>432</v>
      </c>
    </row>
    <row r="15" spans="1:14" x14ac:dyDescent="0.25">
      <c r="A15" t="s">
        <v>209</v>
      </c>
      <c r="B15" t="s">
        <v>210</v>
      </c>
      <c r="C15" t="s">
        <v>211</v>
      </c>
      <c r="D15" t="s">
        <v>21</v>
      </c>
      <c r="E15">
        <v>5404</v>
      </c>
      <c r="F15" t="s">
        <v>22</v>
      </c>
      <c r="G15" t="s">
        <v>22</v>
      </c>
      <c r="H15" t="s">
        <v>102</v>
      </c>
      <c r="I15" t="s">
        <v>103</v>
      </c>
      <c r="J15" s="1">
        <v>43502</v>
      </c>
      <c r="K15" s="1">
        <v>43566</v>
      </c>
      <c r="L15" t="s">
        <v>91</v>
      </c>
      <c r="N15" t="s">
        <v>432</v>
      </c>
    </row>
    <row r="16" spans="1:14" x14ac:dyDescent="0.25">
      <c r="A16" t="s">
        <v>140</v>
      </c>
      <c r="B16" t="s">
        <v>416</v>
      </c>
      <c r="C16" t="s">
        <v>286</v>
      </c>
      <c r="D16" t="s">
        <v>21</v>
      </c>
      <c r="E16">
        <v>5464</v>
      </c>
      <c r="F16" t="s">
        <v>22</v>
      </c>
      <c r="G16" t="s">
        <v>22</v>
      </c>
      <c r="H16" t="s">
        <v>102</v>
      </c>
      <c r="I16" t="s">
        <v>103</v>
      </c>
      <c r="J16" s="1">
        <v>43507</v>
      </c>
      <c r="K16" s="1">
        <v>43566</v>
      </c>
      <c r="L16" t="s">
        <v>91</v>
      </c>
      <c r="N16" t="s">
        <v>644</v>
      </c>
    </row>
    <row r="17" spans="1:14" x14ac:dyDescent="0.25">
      <c r="A17" t="s">
        <v>314</v>
      </c>
      <c r="B17" t="s">
        <v>315</v>
      </c>
      <c r="C17" t="s">
        <v>316</v>
      </c>
      <c r="D17" t="s">
        <v>21</v>
      </c>
      <c r="E17">
        <v>5845</v>
      </c>
      <c r="F17" t="s">
        <v>22</v>
      </c>
      <c r="G17" t="s">
        <v>22</v>
      </c>
      <c r="H17" t="s">
        <v>102</v>
      </c>
      <c r="I17" t="s">
        <v>103</v>
      </c>
      <c r="J17" s="1">
        <v>43508</v>
      </c>
      <c r="K17" s="1">
        <v>43566</v>
      </c>
      <c r="L17" t="s">
        <v>91</v>
      </c>
      <c r="N17" t="s">
        <v>432</v>
      </c>
    </row>
    <row r="18" spans="1:14" x14ac:dyDescent="0.25">
      <c r="A18" t="s">
        <v>153</v>
      </c>
      <c r="B18" t="s">
        <v>154</v>
      </c>
      <c r="C18" t="s">
        <v>98</v>
      </c>
      <c r="D18" t="s">
        <v>21</v>
      </c>
      <c r="E18">
        <v>5401</v>
      </c>
      <c r="F18" t="s">
        <v>22</v>
      </c>
      <c r="G18" t="s">
        <v>22</v>
      </c>
      <c r="H18" t="s">
        <v>102</v>
      </c>
      <c r="I18" t="s">
        <v>103</v>
      </c>
      <c r="J18" s="1">
        <v>43477</v>
      </c>
      <c r="K18" s="1">
        <v>43552</v>
      </c>
      <c r="L18" t="s">
        <v>91</v>
      </c>
      <c r="N18" t="s">
        <v>432</v>
      </c>
    </row>
    <row r="19" spans="1:14" x14ac:dyDescent="0.25">
      <c r="A19" t="s">
        <v>776</v>
      </c>
      <c r="B19" t="s">
        <v>777</v>
      </c>
      <c r="C19" t="s">
        <v>98</v>
      </c>
      <c r="D19" t="s">
        <v>21</v>
      </c>
      <c r="E19">
        <v>5401</v>
      </c>
      <c r="F19" t="s">
        <v>22</v>
      </c>
      <c r="G19" t="s">
        <v>22</v>
      </c>
      <c r="H19" t="s">
        <v>102</v>
      </c>
      <c r="I19" t="s">
        <v>103</v>
      </c>
      <c r="J19" s="1">
        <v>43477</v>
      </c>
      <c r="K19" s="1">
        <v>43552</v>
      </c>
      <c r="L19" t="s">
        <v>91</v>
      </c>
      <c r="N19" t="s">
        <v>432</v>
      </c>
    </row>
    <row r="20" spans="1:14" x14ac:dyDescent="0.25">
      <c r="A20" t="s">
        <v>226</v>
      </c>
      <c r="B20" t="s">
        <v>227</v>
      </c>
      <c r="C20" t="s">
        <v>228</v>
      </c>
      <c r="D20" t="s">
        <v>21</v>
      </c>
      <c r="E20">
        <v>5150</v>
      </c>
      <c r="F20" t="s">
        <v>22</v>
      </c>
      <c r="G20" t="s">
        <v>22</v>
      </c>
      <c r="H20" t="s">
        <v>102</v>
      </c>
      <c r="I20" t="s">
        <v>103</v>
      </c>
      <c r="J20" t="s">
        <v>41</v>
      </c>
      <c r="K20" s="1">
        <v>43542</v>
      </c>
      <c r="L20" t="s">
        <v>42</v>
      </c>
      <c r="M20" t="str">
        <f>HYPERLINK("https://www.regulations.gov/docket?D=FDA-2019-H-1258")</f>
        <v>https://www.regulations.gov/docket?D=FDA-2019-H-1258</v>
      </c>
      <c r="N20" t="s">
        <v>41</v>
      </c>
    </row>
    <row r="21" spans="1:14" x14ac:dyDescent="0.25">
      <c r="A21" t="s">
        <v>375</v>
      </c>
      <c r="B21" t="s">
        <v>376</v>
      </c>
      <c r="C21" t="s">
        <v>343</v>
      </c>
      <c r="D21" t="s">
        <v>21</v>
      </c>
      <c r="E21">
        <v>5829</v>
      </c>
      <c r="F21" t="s">
        <v>22</v>
      </c>
      <c r="G21" t="s">
        <v>22</v>
      </c>
      <c r="H21" t="s">
        <v>102</v>
      </c>
      <c r="I21" t="s">
        <v>103</v>
      </c>
      <c r="J21" s="1">
        <v>43452</v>
      </c>
      <c r="K21" s="1">
        <v>43531</v>
      </c>
      <c r="L21" t="s">
        <v>91</v>
      </c>
      <c r="N21" t="s">
        <v>432</v>
      </c>
    </row>
    <row r="22" spans="1:14" x14ac:dyDescent="0.25">
      <c r="A22" t="s">
        <v>323</v>
      </c>
      <c r="B22" t="s">
        <v>493</v>
      </c>
      <c r="C22" t="s">
        <v>494</v>
      </c>
      <c r="D22" t="s">
        <v>21</v>
      </c>
      <c r="E22">
        <v>5149</v>
      </c>
      <c r="F22" t="s">
        <v>22</v>
      </c>
      <c r="G22" t="s">
        <v>22</v>
      </c>
      <c r="H22" t="s">
        <v>102</v>
      </c>
      <c r="I22" t="s">
        <v>103</v>
      </c>
      <c r="J22" s="1">
        <v>43446</v>
      </c>
      <c r="K22" s="1">
        <v>43524</v>
      </c>
      <c r="L22" t="s">
        <v>91</v>
      </c>
      <c r="N22" t="s">
        <v>644</v>
      </c>
    </row>
    <row r="23" spans="1:14" x14ac:dyDescent="0.25">
      <c r="A23" t="s">
        <v>531</v>
      </c>
      <c r="B23" t="s">
        <v>532</v>
      </c>
      <c r="C23" t="s">
        <v>98</v>
      </c>
      <c r="D23" t="s">
        <v>21</v>
      </c>
      <c r="E23">
        <v>5401</v>
      </c>
      <c r="F23" t="s">
        <v>22</v>
      </c>
      <c r="G23" t="s">
        <v>22</v>
      </c>
      <c r="H23" t="s">
        <v>102</v>
      </c>
      <c r="I23" t="s">
        <v>103</v>
      </c>
      <c r="J23" s="1">
        <v>43444</v>
      </c>
      <c r="K23" s="1">
        <v>43524</v>
      </c>
      <c r="L23" t="s">
        <v>91</v>
      </c>
      <c r="N23" t="s">
        <v>432</v>
      </c>
    </row>
    <row r="24" spans="1:14" x14ac:dyDescent="0.25">
      <c r="A24" t="s">
        <v>892</v>
      </c>
      <c r="B24" t="s">
        <v>893</v>
      </c>
      <c r="C24" t="s">
        <v>894</v>
      </c>
      <c r="D24" t="s">
        <v>21</v>
      </c>
      <c r="E24">
        <v>5774</v>
      </c>
      <c r="F24" t="s">
        <v>22</v>
      </c>
      <c r="G24" t="s">
        <v>22</v>
      </c>
      <c r="H24" t="s">
        <v>102</v>
      </c>
      <c r="I24" t="s">
        <v>103</v>
      </c>
      <c r="J24" s="1">
        <v>43451</v>
      </c>
      <c r="K24" s="1">
        <v>43524</v>
      </c>
      <c r="L24" t="s">
        <v>91</v>
      </c>
      <c r="N24" t="s">
        <v>644</v>
      </c>
    </row>
    <row r="25" spans="1:14" x14ac:dyDescent="0.25">
      <c r="A25" t="s">
        <v>564</v>
      </c>
      <c r="B25" t="s">
        <v>565</v>
      </c>
      <c r="C25" t="s">
        <v>566</v>
      </c>
      <c r="D25" t="s">
        <v>21</v>
      </c>
      <c r="E25">
        <v>5661</v>
      </c>
      <c r="F25" t="s">
        <v>22</v>
      </c>
      <c r="G25" t="s">
        <v>22</v>
      </c>
      <c r="H25" t="s">
        <v>102</v>
      </c>
      <c r="I25" t="s">
        <v>103</v>
      </c>
      <c r="J25" s="1">
        <v>43440</v>
      </c>
      <c r="K25" s="1">
        <v>43517</v>
      </c>
      <c r="L25" t="s">
        <v>91</v>
      </c>
      <c r="N25" t="s">
        <v>644</v>
      </c>
    </row>
    <row r="26" spans="1:14" x14ac:dyDescent="0.25">
      <c r="A26" t="s">
        <v>954</v>
      </c>
      <c r="B26" t="s">
        <v>955</v>
      </c>
      <c r="C26" t="s">
        <v>956</v>
      </c>
      <c r="D26" t="s">
        <v>21</v>
      </c>
      <c r="E26">
        <v>5154</v>
      </c>
      <c r="F26" t="s">
        <v>22</v>
      </c>
      <c r="G26" t="s">
        <v>22</v>
      </c>
      <c r="H26" t="s">
        <v>102</v>
      </c>
      <c r="I26" t="s">
        <v>103</v>
      </c>
      <c r="J26" s="1">
        <v>43440</v>
      </c>
      <c r="K26" s="1">
        <v>43517</v>
      </c>
      <c r="L26" t="s">
        <v>91</v>
      </c>
      <c r="N26" t="s">
        <v>432</v>
      </c>
    </row>
    <row r="27" spans="1:14" x14ac:dyDescent="0.25">
      <c r="A27" t="s">
        <v>140</v>
      </c>
      <c r="B27" t="s">
        <v>719</v>
      </c>
      <c r="C27" t="s">
        <v>395</v>
      </c>
      <c r="D27" t="s">
        <v>21</v>
      </c>
      <c r="E27">
        <v>5478</v>
      </c>
      <c r="F27" t="s">
        <v>22</v>
      </c>
      <c r="G27" t="s">
        <v>22</v>
      </c>
      <c r="H27" t="s">
        <v>102</v>
      </c>
      <c r="I27" t="s">
        <v>103</v>
      </c>
      <c r="J27" s="1">
        <v>43412</v>
      </c>
      <c r="K27" s="1">
        <v>43482</v>
      </c>
      <c r="L27" t="s">
        <v>91</v>
      </c>
      <c r="N27" t="s">
        <v>432</v>
      </c>
    </row>
    <row r="28" spans="1:14" x14ac:dyDescent="0.25">
      <c r="A28" t="s">
        <v>68</v>
      </c>
      <c r="B28" t="s">
        <v>69</v>
      </c>
      <c r="C28" t="s">
        <v>70</v>
      </c>
      <c r="D28" t="s">
        <v>21</v>
      </c>
      <c r="E28">
        <v>5739</v>
      </c>
      <c r="F28" t="s">
        <v>22</v>
      </c>
      <c r="G28" t="s">
        <v>22</v>
      </c>
      <c r="H28" t="s">
        <v>102</v>
      </c>
      <c r="I28" t="s">
        <v>103</v>
      </c>
      <c r="J28" s="1">
        <v>43406</v>
      </c>
      <c r="K28" s="1">
        <v>43468</v>
      </c>
      <c r="L28" t="s">
        <v>91</v>
      </c>
      <c r="N28" t="s">
        <v>432</v>
      </c>
    </row>
    <row r="29" spans="1:14" x14ac:dyDescent="0.25">
      <c r="A29" t="s">
        <v>99</v>
      </c>
      <c r="B29" t="s">
        <v>100</v>
      </c>
      <c r="C29" t="s">
        <v>101</v>
      </c>
      <c r="D29" t="s">
        <v>21</v>
      </c>
      <c r="E29">
        <v>5156</v>
      </c>
      <c r="F29" t="s">
        <v>22</v>
      </c>
      <c r="G29" t="s">
        <v>22</v>
      </c>
      <c r="H29" t="s">
        <v>102</v>
      </c>
      <c r="I29" t="s">
        <v>103</v>
      </c>
      <c r="J29" s="1">
        <v>43397</v>
      </c>
      <c r="K29" s="1">
        <v>43454</v>
      </c>
      <c r="L29" t="s">
        <v>91</v>
      </c>
      <c r="N29" t="s">
        <v>432</v>
      </c>
    </row>
    <row r="30" spans="1:14" x14ac:dyDescent="0.25">
      <c r="A30" t="s">
        <v>1349</v>
      </c>
      <c r="B30" t="s">
        <v>364</v>
      </c>
      <c r="C30" t="s">
        <v>365</v>
      </c>
      <c r="D30" t="s">
        <v>21</v>
      </c>
      <c r="E30">
        <v>5048</v>
      </c>
      <c r="F30" t="s">
        <v>22</v>
      </c>
      <c r="G30" t="s">
        <v>22</v>
      </c>
      <c r="H30" t="s">
        <v>102</v>
      </c>
      <c r="I30" t="s">
        <v>103</v>
      </c>
      <c r="J30" s="1">
        <v>43397</v>
      </c>
      <c r="K30" s="1">
        <v>43454</v>
      </c>
      <c r="L30" t="s">
        <v>91</v>
      </c>
      <c r="N30" t="s">
        <v>432</v>
      </c>
    </row>
    <row r="31" spans="1:14" x14ac:dyDescent="0.25">
      <c r="A31" t="s">
        <v>552</v>
      </c>
      <c r="B31" t="s">
        <v>553</v>
      </c>
      <c r="C31" t="s">
        <v>554</v>
      </c>
      <c r="D31" t="s">
        <v>21</v>
      </c>
      <c r="E31">
        <v>5652</v>
      </c>
      <c r="F31" t="s">
        <v>22</v>
      </c>
      <c r="G31" t="s">
        <v>22</v>
      </c>
      <c r="H31" t="s">
        <v>102</v>
      </c>
      <c r="I31" t="s">
        <v>103</v>
      </c>
      <c r="J31" s="1">
        <v>43396</v>
      </c>
      <c r="K31" s="1">
        <v>43454</v>
      </c>
      <c r="L31" t="s">
        <v>91</v>
      </c>
      <c r="N31" t="s">
        <v>432</v>
      </c>
    </row>
    <row r="32" spans="1:14" x14ac:dyDescent="0.25">
      <c r="A32" t="s">
        <v>402</v>
      </c>
      <c r="B32" t="s">
        <v>403</v>
      </c>
      <c r="C32" t="s">
        <v>404</v>
      </c>
      <c r="D32" t="s">
        <v>21</v>
      </c>
      <c r="E32">
        <v>5444</v>
      </c>
      <c r="F32" t="s">
        <v>22</v>
      </c>
      <c r="G32" t="s">
        <v>22</v>
      </c>
      <c r="H32" t="s">
        <v>102</v>
      </c>
      <c r="I32" t="s">
        <v>1873</v>
      </c>
      <c r="J32" s="1">
        <v>43320</v>
      </c>
      <c r="K32" s="1">
        <v>43370</v>
      </c>
      <c r="L32" t="s">
        <v>91</v>
      </c>
      <c r="N32" t="s">
        <v>644</v>
      </c>
    </row>
    <row r="33" spans="1:14" x14ac:dyDescent="0.25">
      <c r="A33" t="s">
        <v>1892</v>
      </c>
      <c r="B33" t="s">
        <v>572</v>
      </c>
      <c r="C33" t="s">
        <v>573</v>
      </c>
      <c r="D33" t="s">
        <v>21</v>
      </c>
      <c r="E33">
        <v>5041</v>
      </c>
      <c r="F33" t="s">
        <v>22</v>
      </c>
      <c r="G33" t="s">
        <v>22</v>
      </c>
      <c r="H33" t="s">
        <v>102</v>
      </c>
      <c r="I33" t="s">
        <v>103</v>
      </c>
      <c r="J33" s="1">
        <v>43293</v>
      </c>
      <c r="K33" s="1">
        <v>43349</v>
      </c>
      <c r="L33" t="s">
        <v>91</v>
      </c>
      <c r="N33" t="s">
        <v>432</v>
      </c>
    </row>
    <row r="34" spans="1:14" x14ac:dyDescent="0.25">
      <c r="A34" t="s">
        <v>1893</v>
      </c>
      <c r="B34" t="s">
        <v>1894</v>
      </c>
      <c r="C34" t="s">
        <v>161</v>
      </c>
      <c r="D34" t="s">
        <v>21</v>
      </c>
      <c r="E34">
        <v>5443</v>
      </c>
      <c r="F34" t="s">
        <v>22</v>
      </c>
      <c r="G34" t="s">
        <v>22</v>
      </c>
      <c r="H34" t="s">
        <v>102</v>
      </c>
      <c r="I34" t="s">
        <v>103</v>
      </c>
      <c r="J34" s="1">
        <v>43293</v>
      </c>
      <c r="K34" s="1">
        <v>43349</v>
      </c>
      <c r="L34" t="s">
        <v>91</v>
      </c>
      <c r="N34" t="s">
        <v>432</v>
      </c>
    </row>
    <row r="35" spans="1:14" x14ac:dyDescent="0.25">
      <c r="A35" t="s">
        <v>295</v>
      </c>
      <c r="B35" t="s">
        <v>296</v>
      </c>
      <c r="C35" t="s">
        <v>127</v>
      </c>
      <c r="D35" t="s">
        <v>21</v>
      </c>
      <c r="E35">
        <v>5828</v>
      </c>
      <c r="F35" t="s">
        <v>22</v>
      </c>
      <c r="G35" t="s">
        <v>22</v>
      </c>
      <c r="H35" t="s">
        <v>102</v>
      </c>
      <c r="I35" t="s">
        <v>103</v>
      </c>
      <c r="J35" s="1">
        <v>43280</v>
      </c>
      <c r="K35" s="1">
        <v>43342</v>
      </c>
      <c r="L35" t="s">
        <v>91</v>
      </c>
      <c r="N35" t="s">
        <v>432</v>
      </c>
    </row>
    <row r="36" spans="1:14" x14ac:dyDescent="0.25">
      <c r="A36" t="s">
        <v>43</v>
      </c>
      <c r="B36" t="s">
        <v>302</v>
      </c>
      <c r="C36" t="s">
        <v>303</v>
      </c>
      <c r="D36" t="s">
        <v>21</v>
      </c>
      <c r="E36">
        <v>5819</v>
      </c>
      <c r="F36" t="s">
        <v>22</v>
      </c>
      <c r="G36" t="s">
        <v>22</v>
      </c>
      <c r="H36" t="s">
        <v>102</v>
      </c>
      <c r="I36" t="s">
        <v>103</v>
      </c>
      <c r="J36" s="1">
        <v>43280</v>
      </c>
      <c r="K36" s="1">
        <v>43342</v>
      </c>
      <c r="L36" t="s">
        <v>91</v>
      </c>
      <c r="N36" t="s">
        <v>432</v>
      </c>
    </row>
    <row r="37" spans="1:14" x14ac:dyDescent="0.25">
      <c r="A37" t="s">
        <v>250</v>
      </c>
      <c r="B37" t="s">
        <v>251</v>
      </c>
      <c r="C37" t="s">
        <v>252</v>
      </c>
      <c r="D37" t="s">
        <v>21</v>
      </c>
      <c r="E37">
        <v>5481</v>
      </c>
      <c r="F37" t="s">
        <v>22</v>
      </c>
      <c r="G37" t="s">
        <v>22</v>
      </c>
      <c r="H37" t="s">
        <v>102</v>
      </c>
      <c r="I37" t="s">
        <v>103</v>
      </c>
      <c r="J37" s="1">
        <v>43236</v>
      </c>
      <c r="K37" s="1">
        <v>43286</v>
      </c>
      <c r="L37" t="s">
        <v>91</v>
      </c>
      <c r="N37" t="s">
        <v>432</v>
      </c>
    </row>
    <row r="38" spans="1:14" x14ac:dyDescent="0.25">
      <c r="A38" t="s">
        <v>506</v>
      </c>
      <c r="B38" t="s">
        <v>507</v>
      </c>
      <c r="C38" t="s">
        <v>494</v>
      </c>
      <c r="D38" t="s">
        <v>21</v>
      </c>
      <c r="E38">
        <v>5149</v>
      </c>
      <c r="F38" t="s">
        <v>22</v>
      </c>
      <c r="G38" t="s">
        <v>22</v>
      </c>
      <c r="H38" t="s">
        <v>102</v>
      </c>
      <c r="I38" t="s">
        <v>103</v>
      </c>
      <c r="J38" s="1">
        <v>43237</v>
      </c>
      <c r="K38" s="1">
        <v>43286</v>
      </c>
      <c r="L38" t="s">
        <v>91</v>
      </c>
      <c r="N38" t="s">
        <v>644</v>
      </c>
    </row>
    <row r="39" spans="1:14" x14ac:dyDescent="0.25">
      <c r="A39" t="s">
        <v>299</v>
      </c>
      <c r="B39" t="s">
        <v>300</v>
      </c>
      <c r="C39" t="s">
        <v>301</v>
      </c>
      <c r="D39" t="s">
        <v>21</v>
      </c>
      <c r="E39">
        <v>5832</v>
      </c>
      <c r="F39" t="s">
        <v>22</v>
      </c>
      <c r="G39" t="s">
        <v>22</v>
      </c>
      <c r="H39" t="s">
        <v>102</v>
      </c>
      <c r="I39" t="s">
        <v>103</v>
      </c>
      <c r="J39" t="s">
        <v>41</v>
      </c>
      <c r="K39" s="1">
        <v>43256</v>
      </c>
      <c r="L39" t="s">
        <v>42</v>
      </c>
      <c r="M39" t="str">
        <f>HYPERLINK("https://www.regulations.gov/docket?D=FDA-2018-H-2134")</f>
        <v>https://www.regulations.gov/docket?D=FDA-2018-H-2134</v>
      </c>
      <c r="N39" t="s">
        <v>41</v>
      </c>
    </row>
    <row r="40" spans="1:14" x14ac:dyDescent="0.25">
      <c r="A40" t="s">
        <v>1166</v>
      </c>
      <c r="B40" t="s">
        <v>1167</v>
      </c>
      <c r="C40" t="s">
        <v>1168</v>
      </c>
      <c r="D40" t="s">
        <v>21</v>
      </c>
      <c r="E40">
        <v>5075</v>
      </c>
      <c r="F40" t="s">
        <v>22</v>
      </c>
      <c r="G40" t="s">
        <v>22</v>
      </c>
      <c r="H40" t="s">
        <v>102</v>
      </c>
      <c r="I40" t="s">
        <v>1997</v>
      </c>
      <c r="J40" s="1">
        <v>43144</v>
      </c>
      <c r="K40" s="1">
        <v>43174</v>
      </c>
      <c r="L40" t="s">
        <v>91</v>
      </c>
      <c r="N40" t="s">
        <v>432</v>
      </c>
    </row>
    <row r="41" spans="1:14" x14ac:dyDescent="0.25">
      <c r="A41" t="s">
        <v>488</v>
      </c>
      <c r="B41" t="s">
        <v>489</v>
      </c>
      <c r="C41" t="s">
        <v>490</v>
      </c>
      <c r="D41" t="s">
        <v>21</v>
      </c>
      <c r="E41">
        <v>5070</v>
      </c>
      <c r="F41" t="s">
        <v>22</v>
      </c>
      <c r="G41" t="s">
        <v>22</v>
      </c>
      <c r="H41" t="s">
        <v>102</v>
      </c>
      <c r="I41" t="s">
        <v>103</v>
      </c>
      <c r="J41" s="1">
        <v>43144</v>
      </c>
      <c r="K41" s="1">
        <v>43174</v>
      </c>
      <c r="L41" t="s">
        <v>91</v>
      </c>
      <c r="N41" t="s">
        <v>644</v>
      </c>
    </row>
    <row r="42" spans="1:14" x14ac:dyDescent="0.25">
      <c r="A42" t="s">
        <v>1180</v>
      </c>
      <c r="B42" t="s">
        <v>1181</v>
      </c>
      <c r="C42" t="s">
        <v>1175</v>
      </c>
      <c r="D42" t="s">
        <v>21</v>
      </c>
      <c r="E42">
        <v>5043</v>
      </c>
      <c r="F42" t="s">
        <v>22</v>
      </c>
      <c r="G42" t="s">
        <v>22</v>
      </c>
      <c r="H42" t="s">
        <v>102</v>
      </c>
      <c r="I42" t="s">
        <v>645</v>
      </c>
      <c r="J42" s="1">
        <v>43144</v>
      </c>
      <c r="K42" s="1">
        <v>43174</v>
      </c>
      <c r="L42" t="s">
        <v>91</v>
      </c>
      <c r="N42" t="s">
        <v>432</v>
      </c>
    </row>
    <row r="43" spans="1:14" x14ac:dyDescent="0.25">
      <c r="A43" t="s">
        <v>2006</v>
      </c>
      <c r="B43" t="s">
        <v>1174</v>
      </c>
      <c r="C43" t="s">
        <v>1175</v>
      </c>
      <c r="D43" t="s">
        <v>21</v>
      </c>
      <c r="E43">
        <v>5043</v>
      </c>
      <c r="F43" t="s">
        <v>22</v>
      </c>
      <c r="G43" t="s">
        <v>22</v>
      </c>
      <c r="H43" t="s">
        <v>102</v>
      </c>
      <c r="I43" t="s">
        <v>645</v>
      </c>
      <c r="J43" t="s">
        <v>41</v>
      </c>
      <c r="K43" s="1">
        <v>43171</v>
      </c>
      <c r="L43" t="s">
        <v>42</v>
      </c>
      <c r="M43" t="str">
        <f>HYPERLINK("https://www.regulations.gov/docket?D=FDA-2018-H-1050")</f>
        <v>https://www.regulations.gov/docket?D=FDA-2018-H-1050</v>
      </c>
      <c r="N43" t="s">
        <v>41</v>
      </c>
    </row>
    <row r="44" spans="1:14" x14ac:dyDescent="0.25">
      <c r="A44" t="s">
        <v>2012</v>
      </c>
      <c r="B44" t="s">
        <v>547</v>
      </c>
      <c r="C44" t="s">
        <v>548</v>
      </c>
      <c r="D44" t="s">
        <v>21</v>
      </c>
      <c r="E44">
        <v>5682</v>
      </c>
      <c r="F44" t="s">
        <v>22</v>
      </c>
      <c r="G44" t="s">
        <v>22</v>
      </c>
      <c r="H44" t="s">
        <v>102</v>
      </c>
      <c r="I44" t="s">
        <v>103</v>
      </c>
      <c r="J44" s="1">
        <v>43133</v>
      </c>
      <c r="K44" s="1">
        <v>43153</v>
      </c>
      <c r="L44" t="s">
        <v>91</v>
      </c>
      <c r="N44" t="s">
        <v>432</v>
      </c>
    </row>
    <row r="45" spans="1:14" x14ac:dyDescent="0.25">
      <c r="A45" t="s">
        <v>922</v>
      </c>
      <c r="B45" t="s">
        <v>923</v>
      </c>
      <c r="C45" t="s">
        <v>566</v>
      </c>
      <c r="D45" t="s">
        <v>21</v>
      </c>
      <c r="E45">
        <v>5661</v>
      </c>
      <c r="F45" t="s">
        <v>22</v>
      </c>
      <c r="G45" t="s">
        <v>22</v>
      </c>
      <c r="H45" t="s">
        <v>102</v>
      </c>
      <c r="I45" t="s">
        <v>103</v>
      </c>
      <c r="J45" s="1">
        <v>43133</v>
      </c>
      <c r="K45" s="1">
        <v>43153</v>
      </c>
      <c r="L45" t="s">
        <v>91</v>
      </c>
      <c r="N45" t="s">
        <v>432</v>
      </c>
    </row>
    <row r="46" spans="1:14" x14ac:dyDescent="0.25">
      <c r="A46" t="s">
        <v>1263</v>
      </c>
      <c r="B46" t="s">
        <v>1264</v>
      </c>
      <c r="C46" t="s">
        <v>85</v>
      </c>
      <c r="D46" t="s">
        <v>21</v>
      </c>
      <c r="E46">
        <v>5672</v>
      </c>
      <c r="F46" t="s">
        <v>22</v>
      </c>
      <c r="G46" t="s">
        <v>22</v>
      </c>
      <c r="H46" t="s">
        <v>102</v>
      </c>
      <c r="I46" t="s">
        <v>645</v>
      </c>
      <c r="J46" t="s">
        <v>41</v>
      </c>
      <c r="K46" s="1">
        <v>43143</v>
      </c>
      <c r="L46" t="s">
        <v>42</v>
      </c>
      <c r="M46" t="str">
        <f>HYPERLINK("https://www.regulations.gov/docket?D=FDA-2018-H-0646")</f>
        <v>https://www.regulations.gov/docket?D=FDA-2018-H-0646</v>
      </c>
      <c r="N46" t="s">
        <v>41</v>
      </c>
    </row>
    <row r="47" spans="1:14" x14ac:dyDescent="0.25">
      <c r="A47" t="s">
        <v>1661</v>
      </c>
      <c r="B47" t="s">
        <v>1662</v>
      </c>
      <c r="C47" t="s">
        <v>45</v>
      </c>
      <c r="D47" t="s">
        <v>21</v>
      </c>
      <c r="E47">
        <v>5676</v>
      </c>
      <c r="F47" t="s">
        <v>22</v>
      </c>
      <c r="G47" t="s">
        <v>22</v>
      </c>
      <c r="H47" t="s">
        <v>102</v>
      </c>
      <c r="I47" t="s">
        <v>645</v>
      </c>
      <c r="J47" t="s">
        <v>41</v>
      </c>
      <c r="K47" s="1">
        <v>43138</v>
      </c>
      <c r="L47" t="s">
        <v>42</v>
      </c>
      <c r="M47" t="str">
        <f>HYPERLINK("https://www.regulations.gov/docket?D=FDA-2018-H-0577")</f>
        <v>https://www.regulations.gov/docket?D=FDA-2018-H-0577</v>
      </c>
      <c r="N47" t="s">
        <v>41</v>
      </c>
    </row>
    <row r="48" spans="1:14" x14ac:dyDescent="0.25">
      <c r="A48" t="s">
        <v>2036</v>
      </c>
      <c r="B48" t="s">
        <v>2037</v>
      </c>
      <c r="C48" t="s">
        <v>234</v>
      </c>
      <c r="D48" t="s">
        <v>21</v>
      </c>
      <c r="E48">
        <v>5091</v>
      </c>
      <c r="F48" t="s">
        <v>22</v>
      </c>
      <c r="G48" t="s">
        <v>22</v>
      </c>
      <c r="H48" t="s">
        <v>102</v>
      </c>
      <c r="I48" t="s">
        <v>103</v>
      </c>
      <c r="J48" s="1">
        <v>43110</v>
      </c>
      <c r="K48" s="1">
        <v>43125</v>
      </c>
      <c r="L48" t="s">
        <v>91</v>
      </c>
      <c r="N48" t="s">
        <v>432</v>
      </c>
    </row>
    <row r="49" spans="1:14" x14ac:dyDescent="0.25">
      <c r="A49" t="s">
        <v>1866</v>
      </c>
      <c r="B49" t="s">
        <v>1867</v>
      </c>
      <c r="C49" t="s">
        <v>1390</v>
      </c>
      <c r="D49" t="s">
        <v>21</v>
      </c>
      <c r="E49">
        <v>5143</v>
      </c>
      <c r="F49" t="s">
        <v>22</v>
      </c>
      <c r="G49" t="s">
        <v>22</v>
      </c>
      <c r="H49" t="s">
        <v>102</v>
      </c>
      <c r="I49" t="s">
        <v>103</v>
      </c>
      <c r="J49" s="1">
        <v>43082</v>
      </c>
      <c r="K49" s="1">
        <v>43118</v>
      </c>
      <c r="L49" t="s">
        <v>91</v>
      </c>
      <c r="N49" t="s">
        <v>644</v>
      </c>
    </row>
    <row r="50" spans="1:14" x14ac:dyDescent="0.25">
      <c r="A50" t="s">
        <v>577</v>
      </c>
      <c r="B50" t="s">
        <v>578</v>
      </c>
      <c r="C50" t="s">
        <v>579</v>
      </c>
      <c r="D50" t="s">
        <v>21</v>
      </c>
      <c r="E50">
        <v>5040</v>
      </c>
      <c r="F50" t="s">
        <v>22</v>
      </c>
      <c r="G50" t="s">
        <v>22</v>
      </c>
      <c r="H50" t="s">
        <v>102</v>
      </c>
      <c r="I50" t="s">
        <v>645</v>
      </c>
      <c r="J50" s="1">
        <v>43103</v>
      </c>
      <c r="K50" s="1">
        <v>43118</v>
      </c>
      <c r="L50" t="s">
        <v>91</v>
      </c>
      <c r="N50" t="s">
        <v>432</v>
      </c>
    </row>
    <row r="51" spans="1:14" x14ac:dyDescent="0.25">
      <c r="A51" t="s">
        <v>299</v>
      </c>
      <c r="B51" t="s">
        <v>300</v>
      </c>
      <c r="C51" t="s">
        <v>301</v>
      </c>
      <c r="D51" t="s">
        <v>21</v>
      </c>
      <c r="E51">
        <v>5832</v>
      </c>
      <c r="F51" t="s">
        <v>22</v>
      </c>
      <c r="G51" t="s">
        <v>22</v>
      </c>
      <c r="H51" t="s">
        <v>102</v>
      </c>
      <c r="I51" t="s">
        <v>1873</v>
      </c>
      <c r="J51" t="s">
        <v>41</v>
      </c>
      <c r="K51" s="1">
        <v>43111</v>
      </c>
      <c r="L51" t="s">
        <v>42</v>
      </c>
      <c r="M51" t="str">
        <f>HYPERLINK("https://www.regulations.gov/docket?D=FDA-2018-H-0138")</f>
        <v>https://www.regulations.gov/docket?D=FDA-2018-H-0138</v>
      </c>
      <c r="N51" t="s">
        <v>41</v>
      </c>
    </row>
    <row r="52" spans="1:14" x14ac:dyDescent="0.25">
      <c r="A52" t="s">
        <v>43</v>
      </c>
      <c r="B52" t="s">
        <v>856</v>
      </c>
      <c r="C52" t="s">
        <v>857</v>
      </c>
      <c r="D52" t="s">
        <v>21</v>
      </c>
      <c r="E52">
        <v>5602</v>
      </c>
      <c r="F52" t="s">
        <v>22</v>
      </c>
      <c r="G52" t="s">
        <v>22</v>
      </c>
      <c r="H52" t="s">
        <v>102</v>
      </c>
      <c r="I52" t="s">
        <v>103</v>
      </c>
      <c r="J52" s="1">
        <v>43083</v>
      </c>
      <c r="K52" s="1">
        <v>43104</v>
      </c>
      <c r="L52" t="s">
        <v>91</v>
      </c>
      <c r="N52" t="s">
        <v>644</v>
      </c>
    </row>
    <row r="53" spans="1:14" x14ac:dyDescent="0.25">
      <c r="A53" t="s">
        <v>900</v>
      </c>
      <c r="B53" t="s">
        <v>901</v>
      </c>
      <c r="C53" t="s">
        <v>902</v>
      </c>
      <c r="D53" t="s">
        <v>21</v>
      </c>
      <c r="E53">
        <v>5030</v>
      </c>
      <c r="F53" t="s">
        <v>22</v>
      </c>
      <c r="G53" t="s">
        <v>22</v>
      </c>
      <c r="H53" t="s">
        <v>102</v>
      </c>
      <c r="I53" t="s">
        <v>103</v>
      </c>
      <c r="J53" s="1">
        <v>43082</v>
      </c>
      <c r="K53" s="1">
        <v>43104</v>
      </c>
      <c r="L53" t="s">
        <v>91</v>
      </c>
      <c r="N53" t="s">
        <v>644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121CF-0D86-419F-AF78-BCBDCBFF0B25}">
  <dimension ref="A1:N21"/>
  <sheetViews>
    <sheetView tabSelected="1" workbookViewId="0">
      <selection activeCell="A2" sqref="A2:XFD2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574</v>
      </c>
      <c r="B2" t="s">
        <v>575</v>
      </c>
      <c r="C2" t="s">
        <v>576</v>
      </c>
      <c r="D2" t="s">
        <v>21</v>
      </c>
      <c r="E2">
        <v>5663</v>
      </c>
      <c r="F2" t="s">
        <v>22</v>
      </c>
      <c r="G2" t="s">
        <v>22</v>
      </c>
      <c r="H2" t="s">
        <v>1998</v>
      </c>
      <c r="I2" t="s">
        <v>429</v>
      </c>
      <c r="J2" s="1">
        <v>43144</v>
      </c>
      <c r="K2" s="1">
        <v>43174</v>
      </c>
      <c r="L2" t="s">
        <v>91</v>
      </c>
      <c r="N2" t="s">
        <v>685</v>
      </c>
    </row>
    <row r="3" spans="1:14" x14ac:dyDescent="0.25">
      <c r="A3" t="s">
        <v>83</v>
      </c>
      <c r="B3" t="s">
        <v>84</v>
      </c>
      <c r="C3" t="s">
        <v>85</v>
      </c>
      <c r="D3" t="s">
        <v>21</v>
      </c>
      <c r="E3">
        <v>5672</v>
      </c>
      <c r="F3" t="s">
        <v>22</v>
      </c>
      <c r="G3" t="s">
        <v>22</v>
      </c>
      <c r="H3" t="s">
        <v>86</v>
      </c>
      <c r="I3" t="s">
        <v>87</v>
      </c>
      <c r="J3" t="s">
        <v>41</v>
      </c>
      <c r="K3" s="1">
        <v>43724</v>
      </c>
      <c r="L3" t="s">
        <v>42</v>
      </c>
      <c r="M3" t="str">
        <f>HYPERLINK("https://www.regulations.gov/docket?D=FDA-2019-H-4278")</f>
        <v>https://www.regulations.gov/docket?D=FDA-2019-H-4278</v>
      </c>
      <c r="N3" t="s">
        <v>41</v>
      </c>
    </row>
    <row r="4" spans="1:14" x14ac:dyDescent="0.25">
      <c r="A4" t="s">
        <v>336</v>
      </c>
      <c r="B4" t="s">
        <v>337</v>
      </c>
      <c r="C4" t="s">
        <v>51</v>
      </c>
      <c r="D4" t="s">
        <v>21</v>
      </c>
      <c r="E4">
        <v>5701</v>
      </c>
      <c r="F4" t="s">
        <v>22</v>
      </c>
      <c r="G4" t="s">
        <v>22</v>
      </c>
      <c r="H4" t="s">
        <v>86</v>
      </c>
      <c r="I4" t="s">
        <v>87</v>
      </c>
      <c r="J4" s="1">
        <v>43642</v>
      </c>
      <c r="K4" s="1">
        <v>43671</v>
      </c>
      <c r="L4" t="s">
        <v>91</v>
      </c>
      <c r="N4" t="s">
        <v>92</v>
      </c>
    </row>
    <row r="5" spans="1:14" x14ac:dyDescent="0.25">
      <c r="A5" t="s">
        <v>204</v>
      </c>
      <c r="B5" t="s">
        <v>205</v>
      </c>
      <c r="C5" t="s">
        <v>206</v>
      </c>
      <c r="D5" t="s">
        <v>21</v>
      </c>
      <c r="E5">
        <v>5403</v>
      </c>
      <c r="F5" t="s">
        <v>22</v>
      </c>
      <c r="G5" t="s">
        <v>22</v>
      </c>
      <c r="H5" t="s">
        <v>86</v>
      </c>
      <c r="I5" t="s">
        <v>429</v>
      </c>
      <c r="J5" s="1">
        <v>43605</v>
      </c>
      <c r="K5" s="1">
        <v>43643</v>
      </c>
      <c r="L5" t="s">
        <v>91</v>
      </c>
      <c r="N5" t="s">
        <v>92</v>
      </c>
    </row>
    <row r="6" spans="1:14" x14ac:dyDescent="0.25">
      <c r="A6" t="s">
        <v>399</v>
      </c>
      <c r="B6" t="s">
        <v>400</v>
      </c>
      <c r="C6" t="s">
        <v>401</v>
      </c>
      <c r="D6" t="s">
        <v>21</v>
      </c>
      <c r="E6">
        <v>5458</v>
      </c>
      <c r="F6" t="s">
        <v>22</v>
      </c>
      <c r="G6" t="s">
        <v>22</v>
      </c>
      <c r="H6" t="s">
        <v>86</v>
      </c>
      <c r="I6" t="s">
        <v>87</v>
      </c>
      <c r="J6" s="1">
        <v>43542</v>
      </c>
      <c r="K6" s="1">
        <v>43594</v>
      </c>
      <c r="L6" t="s">
        <v>91</v>
      </c>
      <c r="N6" t="s">
        <v>92</v>
      </c>
    </row>
    <row r="7" spans="1:14" x14ac:dyDescent="0.25">
      <c r="A7" t="s">
        <v>504</v>
      </c>
      <c r="B7" t="s">
        <v>505</v>
      </c>
      <c r="C7" t="s">
        <v>101</v>
      </c>
      <c r="D7" t="s">
        <v>21</v>
      </c>
      <c r="E7">
        <v>5156</v>
      </c>
      <c r="F7" t="s">
        <v>22</v>
      </c>
      <c r="G7" t="s">
        <v>22</v>
      </c>
      <c r="H7" t="s">
        <v>86</v>
      </c>
      <c r="I7" t="s">
        <v>429</v>
      </c>
      <c r="J7" t="s">
        <v>41</v>
      </c>
      <c r="K7" s="1">
        <v>43584</v>
      </c>
      <c r="L7" t="s">
        <v>42</v>
      </c>
      <c r="M7" t="str">
        <f>HYPERLINK("https://www.regulations.gov/docket?D=FDA-2019-H-2035")</f>
        <v>https://www.regulations.gov/docket?D=FDA-2019-H-2035</v>
      </c>
      <c r="N7" t="s">
        <v>41</v>
      </c>
    </row>
    <row r="8" spans="1:14" x14ac:dyDescent="0.25">
      <c r="A8" t="s">
        <v>83</v>
      </c>
      <c r="B8" t="s">
        <v>84</v>
      </c>
      <c r="C8" t="s">
        <v>85</v>
      </c>
      <c r="D8" t="s">
        <v>21</v>
      </c>
      <c r="E8">
        <v>5672</v>
      </c>
      <c r="F8" t="s">
        <v>22</v>
      </c>
      <c r="G8" t="s">
        <v>22</v>
      </c>
      <c r="H8" t="s">
        <v>86</v>
      </c>
      <c r="I8" t="s">
        <v>87</v>
      </c>
      <c r="J8" s="1">
        <v>43522</v>
      </c>
      <c r="K8" s="1">
        <v>43573</v>
      </c>
      <c r="L8" t="s">
        <v>91</v>
      </c>
      <c r="N8" t="s">
        <v>646</v>
      </c>
    </row>
    <row r="9" spans="1:14" x14ac:dyDescent="0.25">
      <c r="A9" t="s">
        <v>351</v>
      </c>
      <c r="B9" t="s">
        <v>352</v>
      </c>
      <c r="C9" t="s">
        <v>98</v>
      </c>
      <c r="D9" t="s">
        <v>21</v>
      </c>
      <c r="E9">
        <v>5408</v>
      </c>
      <c r="F9" t="s">
        <v>22</v>
      </c>
      <c r="G9" t="s">
        <v>22</v>
      </c>
      <c r="H9" t="s">
        <v>86</v>
      </c>
      <c r="I9" t="s">
        <v>645</v>
      </c>
      <c r="J9" s="1">
        <v>43515</v>
      </c>
      <c r="K9" s="1">
        <v>43566</v>
      </c>
      <c r="L9" t="s">
        <v>91</v>
      </c>
      <c r="N9" t="s">
        <v>646</v>
      </c>
    </row>
    <row r="10" spans="1:14" x14ac:dyDescent="0.25">
      <c r="A10" t="s">
        <v>441</v>
      </c>
      <c r="B10" t="s">
        <v>442</v>
      </c>
      <c r="C10" t="s">
        <v>443</v>
      </c>
      <c r="D10" t="s">
        <v>21</v>
      </c>
      <c r="E10">
        <v>5201</v>
      </c>
      <c r="F10" t="s">
        <v>22</v>
      </c>
      <c r="G10" t="s">
        <v>22</v>
      </c>
      <c r="H10" t="s">
        <v>86</v>
      </c>
      <c r="I10" t="s">
        <v>645</v>
      </c>
      <c r="J10" s="1">
        <v>43516</v>
      </c>
      <c r="K10" s="1">
        <v>43566</v>
      </c>
      <c r="L10" t="s">
        <v>91</v>
      </c>
      <c r="N10" t="s">
        <v>646</v>
      </c>
    </row>
    <row r="11" spans="1:14" x14ac:dyDescent="0.25">
      <c r="A11" t="s">
        <v>444</v>
      </c>
      <c r="B11" t="s">
        <v>445</v>
      </c>
      <c r="C11" t="s">
        <v>152</v>
      </c>
      <c r="D11" t="s">
        <v>21</v>
      </c>
      <c r="E11">
        <v>5452</v>
      </c>
      <c r="F11" t="s">
        <v>22</v>
      </c>
      <c r="G11" t="s">
        <v>22</v>
      </c>
      <c r="H11" t="s">
        <v>86</v>
      </c>
      <c r="I11" t="s">
        <v>429</v>
      </c>
      <c r="J11" s="1">
        <v>43499</v>
      </c>
      <c r="K11" s="1">
        <v>43566</v>
      </c>
      <c r="L11" t="s">
        <v>91</v>
      </c>
      <c r="N11" t="s">
        <v>646</v>
      </c>
    </row>
    <row r="12" spans="1:14" x14ac:dyDescent="0.25">
      <c r="A12" t="s">
        <v>329</v>
      </c>
      <c r="B12" t="s">
        <v>330</v>
      </c>
      <c r="C12" t="s">
        <v>325</v>
      </c>
      <c r="D12" t="s">
        <v>21</v>
      </c>
      <c r="E12">
        <v>5101</v>
      </c>
      <c r="F12" t="s">
        <v>22</v>
      </c>
      <c r="G12" t="s">
        <v>22</v>
      </c>
      <c r="H12" t="s">
        <v>86</v>
      </c>
      <c r="I12" t="s">
        <v>87</v>
      </c>
      <c r="J12" s="1">
        <v>43488</v>
      </c>
      <c r="K12" s="1">
        <v>43559</v>
      </c>
      <c r="L12" t="s">
        <v>91</v>
      </c>
      <c r="N12" t="s">
        <v>646</v>
      </c>
    </row>
    <row r="13" spans="1:14" x14ac:dyDescent="0.25">
      <c r="A13" t="s">
        <v>396</v>
      </c>
      <c r="B13" t="s">
        <v>397</v>
      </c>
      <c r="C13" t="s">
        <v>398</v>
      </c>
      <c r="D13" t="s">
        <v>21</v>
      </c>
      <c r="E13">
        <v>5440</v>
      </c>
      <c r="F13" t="s">
        <v>22</v>
      </c>
      <c r="G13" t="s">
        <v>22</v>
      </c>
      <c r="H13" t="s">
        <v>86</v>
      </c>
      <c r="I13" t="s">
        <v>87</v>
      </c>
      <c r="J13" s="1">
        <v>43480</v>
      </c>
      <c r="K13" s="1">
        <v>43559</v>
      </c>
      <c r="L13" t="s">
        <v>91</v>
      </c>
      <c r="N13" t="s">
        <v>685</v>
      </c>
    </row>
    <row r="14" spans="1:14" x14ac:dyDescent="0.25">
      <c r="A14" t="s">
        <v>686</v>
      </c>
      <c r="B14" t="s">
        <v>687</v>
      </c>
      <c r="C14" t="s">
        <v>73</v>
      </c>
      <c r="D14" t="s">
        <v>21</v>
      </c>
      <c r="E14">
        <v>5733</v>
      </c>
      <c r="F14" t="s">
        <v>22</v>
      </c>
      <c r="G14" t="s">
        <v>22</v>
      </c>
      <c r="H14" t="s">
        <v>86</v>
      </c>
      <c r="I14" t="s">
        <v>87</v>
      </c>
      <c r="J14" s="1">
        <v>43484</v>
      </c>
      <c r="K14" s="1">
        <v>43559</v>
      </c>
      <c r="L14" t="s">
        <v>91</v>
      </c>
      <c r="N14" t="s">
        <v>646</v>
      </c>
    </row>
    <row r="15" spans="1:14" x14ac:dyDescent="0.25">
      <c r="A15" t="s">
        <v>533</v>
      </c>
      <c r="B15" t="s">
        <v>534</v>
      </c>
      <c r="C15" t="s">
        <v>237</v>
      </c>
      <c r="D15" t="s">
        <v>21</v>
      </c>
      <c r="E15">
        <v>5777</v>
      </c>
      <c r="F15" t="s">
        <v>22</v>
      </c>
      <c r="G15" t="s">
        <v>22</v>
      </c>
      <c r="H15" t="s">
        <v>86</v>
      </c>
      <c r="I15" t="s">
        <v>87</v>
      </c>
      <c r="J15" s="1">
        <v>43484</v>
      </c>
      <c r="K15" s="1">
        <v>43552</v>
      </c>
      <c r="L15" t="s">
        <v>91</v>
      </c>
      <c r="N15" t="s">
        <v>646</v>
      </c>
    </row>
    <row r="16" spans="1:14" x14ac:dyDescent="0.25">
      <c r="A16" t="s">
        <v>772</v>
      </c>
      <c r="B16" t="s">
        <v>773</v>
      </c>
      <c r="C16" t="s">
        <v>98</v>
      </c>
      <c r="D16" t="s">
        <v>21</v>
      </c>
      <c r="E16">
        <v>5401</v>
      </c>
      <c r="F16" t="s">
        <v>22</v>
      </c>
      <c r="G16" t="s">
        <v>22</v>
      </c>
      <c r="H16" t="s">
        <v>86</v>
      </c>
      <c r="I16" t="s">
        <v>87</v>
      </c>
      <c r="J16" s="1">
        <v>43477</v>
      </c>
      <c r="K16" s="1">
        <v>43552</v>
      </c>
      <c r="L16" t="s">
        <v>91</v>
      </c>
      <c r="N16" t="s">
        <v>646</v>
      </c>
    </row>
    <row r="17" spans="1:14" x14ac:dyDescent="0.25">
      <c r="A17" t="s">
        <v>574</v>
      </c>
      <c r="B17" t="s">
        <v>575</v>
      </c>
      <c r="C17" t="s">
        <v>576</v>
      </c>
      <c r="D17" t="s">
        <v>21</v>
      </c>
      <c r="E17">
        <v>5663</v>
      </c>
      <c r="F17" t="s">
        <v>22</v>
      </c>
      <c r="G17" t="s">
        <v>22</v>
      </c>
      <c r="H17" t="s">
        <v>86</v>
      </c>
      <c r="I17" t="s">
        <v>429</v>
      </c>
      <c r="J17" t="s">
        <v>41</v>
      </c>
      <c r="K17" s="1">
        <v>43535</v>
      </c>
      <c r="L17" t="s">
        <v>42</v>
      </c>
      <c r="M17" t="str">
        <f>HYPERLINK("https://www.regulations.gov/docket?D=FDA-2019-H-1128")</f>
        <v>https://www.regulations.gov/docket?D=FDA-2019-H-1128</v>
      </c>
      <c r="N17" t="s">
        <v>41</v>
      </c>
    </row>
    <row r="18" spans="1:14" x14ac:dyDescent="0.25">
      <c r="A18" t="s">
        <v>275</v>
      </c>
      <c r="B18" t="s">
        <v>276</v>
      </c>
      <c r="C18" t="s">
        <v>51</v>
      </c>
      <c r="D18" t="s">
        <v>21</v>
      </c>
      <c r="E18">
        <v>5701</v>
      </c>
      <c r="F18" t="s">
        <v>22</v>
      </c>
      <c r="G18" t="s">
        <v>22</v>
      </c>
      <c r="H18" t="s">
        <v>86</v>
      </c>
      <c r="I18" t="s">
        <v>87</v>
      </c>
      <c r="J18" s="1">
        <v>43446</v>
      </c>
      <c r="K18" s="1">
        <v>43524</v>
      </c>
      <c r="L18" t="s">
        <v>91</v>
      </c>
      <c r="N18" t="s">
        <v>685</v>
      </c>
    </row>
    <row r="19" spans="1:14" x14ac:dyDescent="0.25">
      <c r="A19" t="s">
        <v>43</v>
      </c>
      <c r="B19" t="s">
        <v>44</v>
      </c>
      <c r="C19" t="s">
        <v>45</v>
      </c>
      <c r="D19" t="s">
        <v>21</v>
      </c>
      <c r="E19">
        <v>5676</v>
      </c>
      <c r="F19" t="s">
        <v>22</v>
      </c>
      <c r="G19" t="s">
        <v>22</v>
      </c>
      <c r="H19" t="s">
        <v>86</v>
      </c>
      <c r="I19" t="s">
        <v>87</v>
      </c>
      <c r="J19" s="1">
        <v>43412</v>
      </c>
      <c r="K19" s="1">
        <v>43482</v>
      </c>
      <c r="L19" t="s">
        <v>91</v>
      </c>
      <c r="N19" t="s">
        <v>646</v>
      </c>
    </row>
    <row r="20" spans="1:14" x14ac:dyDescent="0.25">
      <c r="A20" t="s">
        <v>568</v>
      </c>
      <c r="B20" t="s">
        <v>569</v>
      </c>
      <c r="C20" t="s">
        <v>570</v>
      </c>
      <c r="D20" t="s">
        <v>21</v>
      </c>
      <c r="E20">
        <v>5060</v>
      </c>
      <c r="F20" t="s">
        <v>22</v>
      </c>
      <c r="G20" t="s">
        <v>22</v>
      </c>
      <c r="H20" t="s">
        <v>86</v>
      </c>
      <c r="I20" t="s">
        <v>429</v>
      </c>
      <c r="J20" s="1">
        <v>43237</v>
      </c>
      <c r="K20" s="1">
        <v>43286</v>
      </c>
      <c r="L20" t="s">
        <v>91</v>
      </c>
      <c r="N20" t="s">
        <v>685</v>
      </c>
    </row>
    <row r="21" spans="1:14" x14ac:dyDescent="0.25">
      <c r="A21" t="s">
        <v>147</v>
      </c>
      <c r="B21" t="s">
        <v>148</v>
      </c>
      <c r="C21" t="s">
        <v>149</v>
      </c>
      <c r="D21" t="s">
        <v>21</v>
      </c>
      <c r="E21">
        <v>5673</v>
      </c>
      <c r="F21" t="s">
        <v>22</v>
      </c>
      <c r="G21" t="s">
        <v>22</v>
      </c>
      <c r="H21" t="s">
        <v>86</v>
      </c>
      <c r="I21" t="s">
        <v>429</v>
      </c>
      <c r="J21" s="1">
        <v>43193</v>
      </c>
      <c r="K21" s="1">
        <v>43251</v>
      </c>
      <c r="L21" t="s">
        <v>91</v>
      </c>
      <c r="N21" t="s">
        <v>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OCE_Inspection_Search_Report (6</vt:lpstr>
      <vt:lpstr>Total Inspections - 1,540</vt:lpstr>
      <vt:lpstr>Sales to Minors - 128</vt:lpstr>
      <vt:lpstr>Cigars - 56</vt:lpstr>
      <vt:lpstr>Cigarettes - 52</vt:lpstr>
      <vt:lpstr>E-Cigs - 20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2019-10-20T18:35:52Z</dcterms:created>
  <dcterms:modified xsi:type="dcterms:W3CDTF">2019-10-27T23:41:40Z</dcterms:modified>
</cp:coreProperties>
</file>